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8924AE71-C545-40CA-81EF-66C382A877CA}" xr6:coauthVersionLast="47" xr6:coauthVersionMax="47" xr10:uidLastSave="{00000000-0000-0000-0000-000000000000}"/>
  <bookViews>
    <workbookView xWindow="-120" yWindow="-120" windowWidth="29040" windowHeight="15720" xr2:uid="{A6700866-9DC1-4ECC-96C0-3464363123AA}"/>
  </bookViews>
  <sheets>
    <sheet name="Planning" sheetId="4" r:id="rId1"/>
    <sheet name="volume d'heures" sheetId="5" r:id="rId2"/>
    <sheet name="dates" sheetId="6" r:id="rId3"/>
    <sheet name="liste" sheetId="7" r:id="rId4"/>
    <sheet name="Modèle" sheetId="8" r:id="rId5"/>
  </sheets>
  <definedNames>
    <definedName name="_xlnm._FilterDatabase" localSheetId="0" hidden="1">Planning!$B$6:$K$102</definedName>
    <definedName name="_xlnm.Print_Area" localSheetId="0">Planning!#REF!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K7" i="5"/>
  <c r="J7" i="5"/>
  <c r="J5" i="5"/>
  <c r="K5" i="5"/>
</calcChain>
</file>

<file path=xl/sharedStrings.xml><?xml version="1.0" encoding="utf-8"?>
<sst xmlns="http://schemas.openxmlformats.org/spreadsheetml/2006/main" count="644" uniqueCount="276">
  <si>
    <t>Manifestations</t>
  </si>
  <si>
    <t>Date</t>
  </si>
  <si>
    <t>Office</t>
  </si>
  <si>
    <t>Salle-Annexe</t>
  </si>
  <si>
    <t>Gymnase
E. Torlet</t>
  </si>
  <si>
    <t>Salle des Fêtes
Les Bordes</t>
  </si>
  <si>
    <t>Grande salle</t>
  </si>
  <si>
    <t>Gymnase 
L. Jourdin</t>
  </si>
  <si>
    <t>Gymnase 
du Hameau</t>
  </si>
  <si>
    <t>Jour</t>
  </si>
  <si>
    <t>Heure début</t>
  </si>
  <si>
    <t>Heure fin</t>
  </si>
  <si>
    <t>Public</t>
  </si>
  <si>
    <t>Lieux</t>
  </si>
  <si>
    <t>Catégorie</t>
  </si>
  <si>
    <t>JEUNES</t>
  </si>
  <si>
    <t>Lundi</t>
  </si>
  <si>
    <t>17h00</t>
  </si>
  <si>
    <t>18h00</t>
  </si>
  <si>
    <t>Enfants 2014 et +</t>
  </si>
  <si>
    <t>Sully Jourdain</t>
  </si>
  <si>
    <t>Jeunes</t>
  </si>
  <si>
    <t>19h30</t>
  </si>
  <si>
    <t>Enfants 2014 et -</t>
  </si>
  <si>
    <t>Mardi</t>
  </si>
  <si>
    <t>16h30</t>
  </si>
  <si>
    <t>17h45</t>
  </si>
  <si>
    <t>Projet Avenir</t>
  </si>
  <si>
    <t>18h30</t>
  </si>
  <si>
    <t>Enfant 2014 et +</t>
  </si>
  <si>
    <t>Mercredi</t>
  </si>
  <si>
    <t>14h00</t>
  </si>
  <si>
    <t>15h30</t>
  </si>
  <si>
    <t>Les Bordes Torlet</t>
  </si>
  <si>
    <t>20h00</t>
  </si>
  <si>
    <t>Jeudi</t>
  </si>
  <si>
    <t>19h00</t>
  </si>
  <si>
    <t>Enfants 2013 à 2011</t>
  </si>
  <si>
    <t>Enfants 2010 à 2006</t>
  </si>
  <si>
    <t>ADULTES</t>
  </si>
  <si>
    <t>22h30</t>
  </si>
  <si>
    <t>Entrainement IC</t>
  </si>
  <si>
    <t>Adultes</t>
  </si>
  <si>
    <t>20h30</t>
  </si>
  <si>
    <t>23h00</t>
  </si>
  <si>
    <t>Jeu libre</t>
  </si>
  <si>
    <t>Entrainement IC et Loisirs</t>
  </si>
  <si>
    <t>POUR TOUS</t>
  </si>
  <si>
    <t>Samedi</t>
  </si>
  <si>
    <t>10h00</t>
  </si>
  <si>
    <t>12h00</t>
  </si>
  <si>
    <t>Tous</t>
  </si>
  <si>
    <t>Les Bordes</t>
  </si>
  <si>
    <t>Sully</t>
  </si>
  <si>
    <t>Volume d'heure</t>
  </si>
  <si>
    <t>Gymnase</t>
  </si>
  <si>
    <t>Pour tous</t>
  </si>
  <si>
    <t>Samedi 26 octobre 2024</t>
  </si>
  <si>
    <t>Dimnache 27 octobre 2024</t>
  </si>
  <si>
    <t>Samedi 16 novembre 2024</t>
  </si>
  <si>
    <t>Dimanche 17 novembre 2024</t>
  </si>
  <si>
    <t>Samedi 25 janvier 2025</t>
  </si>
  <si>
    <t>Dimanche 26 janvier 2025</t>
  </si>
  <si>
    <t>Samedi 22 février 2025</t>
  </si>
  <si>
    <t>Dimanche 23 février 2025</t>
  </si>
  <si>
    <t>Samedi 22 mars 2025</t>
  </si>
  <si>
    <t>Dimanche 6 avril 2025</t>
  </si>
  <si>
    <t>Samedi 19 avril 2025</t>
  </si>
  <si>
    <t>D1 se joue le dimanche</t>
  </si>
  <si>
    <t xml:space="preserve">  1 = 6 octobre 2024</t>
  </si>
  <si>
    <t xml:space="preserve">  2 = 27 octobre 2024</t>
  </si>
  <si>
    <t xml:space="preserve">  3 = 17 novembre 2024</t>
  </si>
  <si>
    <t xml:space="preserve">  4 = 26 janvier 2025</t>
  </si>
  <si>
    <t xml:space="preserve">  5 = 23 février 2025</t>
  </si>
  <si>
    <t xml:space="preserve">  6 = 6 avril 2025</t>
  </si>
  <si>
    <t>R2 se joue le dimanche</t>
  </si>
  <si>
    <t>N3 se joue le samedi soir</t>
  </si>
  <si>
    <t xml:space="preserve">  1 = 21 septembre 2024</t>
  </si>
  <si>
    <t xml:space="preserve">  2 = 05 octobre 2024</t>
  </si>
  <si>
    <t xml:space="preserve">  3 = 26 octobre 2024</t>
  </si>
  <si>
    <t xml:space="preserve">  4 = 16 novembre 2024</t>
  </si>
  <si>
    <t xml:space="preserve">  5 = 30 novembre 2024</t>
  </si>
  <si>
    <t xml:space="preserve">  6 = 25 janvier 2025</t>
  </si>
  <si>
    <t xml:space="preserve">  7 = 08 février 2025</t>
  </si>
  <si>
    <t xml:space="preserve">  8 = 22 février 2025</t>
  </si>
  <si>
    <t xml:space="preserve">  9 = 22 mars 2025</t>
  </si>
  <si>
    <t xml:space="preserve"> 10 = 19 avril 2025</t>
  </si>
  <si>
    <t>Tournoi de reprise doubles et Mixtes</t>
  </si>
  <si>
    <t>Samedi 21  septembre 2024</t>
  </si>
  <si>
    <t>Samedi 7 juin 2025</t>
  </si>
  <si>
    <t>Dimanche 8 juin 2025</t>
  </si>
  <si>
    <t>Lundi 9 juin 2025</t>
  </si>
  <si>
    <t>Tournoi National</t>
  </si>
  <si>
    <t>√</t>
  </si>
  <si>
    <t>Nuit du Bad</t>
  </si>
  <si>
    <t>Février</t>
  </si>
  <si>
    <t>inter-entreprise</t>
  </si>
  <si>
    <t>Les doubles du SLB</t>
  </si>
  <si>
    <t>Samedi 12 et 13 octobre 2024</t>
  </si>
  <si>
    <t>Samedi 5 et dimanche 6 avril 2025</t>
  </si>
  <si>
    <t>Portes ouvertes</t>
  </si>
  <si>
    <t>à confirmer</t>
  </si>
  <si>
    <t>Samedi 5 octobre 2024</t>
  </si>
  <si>
    <t>Dimanche 6 octobre 2024</t>
  </si>
  <si>
    <t>Samedi 30 Novembre 2024</t>
  </si>
  <si>
    <t>Samedi 8 février 2025</t>
  </si>
  <si>
    <t>Dimanche 22 juin 2025</t>
  </si>
  <si>
    <t>extérieur</t>
  </si>
  <si>
    <t>Noël du foot RCBB</t>
  </si>
  <si>
    <t>Samedi 14 décembre 2024</t>
  </si>
  <si>
    <t>R2</t>
  </si>
  <si>
    <t>N3</t>
  </si>
  <si>
    <t>D1</t>
  </si>
  <si>
    <t>D2</t>
  </si>
  <si>
    <t>D3</t>
  </si>
  <si>
    <t>D4</t>
  </si>
  <si>
    <t>RCBB</t>
  </si>
  <si>
    <t>Tennis</t>
  </si>
  <si>
    <t>attente de validation</t>
  </si>
  <si>
    <t>Dimanche 1er septembre 2024</t>
  </si>
  <si>
    <t>SLBB - Val d'Europe Badminton</t>
  </si>
  <si>
    <t>Sénart Badminton - SLBB</t>
  </si>
  <si>
    <t>SLBB - Vga Stella Saint Maur - 2</t>
  </si>
  <si>
    <t>Val d'Europe Badminton - SLBB</t>
  </si>
  <si>
    <t xml:space="preserve">SLBB - Club Sportif Multisports 20ème </t>
  </si>
  <si>
    <t>Association Badminton Salbris-2 - SLBB</t>
  </si>
  <si>
    <t>SLBB - Association Badminton Salbris-2</t>
  </si>
  <si>
    <t>SLBB - Sénart Badminton</t>
  </si>
  <si>
    <t>Vga Stelle Saint Maur-2</t>
  </si>
  <si>
    <t>D3 se joue en semaine</t>
  </si>
  <si>
    <t>D4 se joue en semaine</t>
  </si>
  <si>
    <t>Vt se joue en semaine</t>
  </si>
  <si>
    <t>Samedi 24 dimanche 25 août 2024</t>
  </si>
  <si>
    <t>Samedi 15 et dimanche 16 février 2025</t>
  </si>
  <si>
    <t>D Vet</t>
  </si>
  <si>
    <t>Equipes</t>
  </si>
  <si>
    <t>SLB</t>
  </si>
  <si>
    <t>Loisirs</t>
  </si>
  <si>
    <t>Codep</t>
  </si>
  <si>
    <t>Ligue</t>
  </si>
  <si>
    <t>Liens</t>
  </si>
  <si>
    <t>Internet</t>
  </si>
  <si>
    <t>Word</t>
  </si>
  <si>
    <t>PDF</t>
  </si>
  <si>
    <t>Excel</t>
  </si>
  <si>
    <t>Affiche</t>
  </si>
  <si>
    <r>
      <t xml:space="preserve">Formation MODEF </t>
    </r>
    <r>
      <rPr>
        <b/>
        <sz val="9"/>
        <color indexed="62"/>
        <rFont val="Verdana"/>
        <family val="2"/>
      </rPr>
      <t>Dep 45</t>
    </r>
  </si>
  <si>
    <r>
      <t>EB1 session 1_4/4</t>
    </r>
    <r>
      <rPr>
        <b/>
        <sz val="9"/>
        <color indexed="62"/>
        <rFont val="Verdana"/>
        <family val="2"/>
      </rPr>
      <t xml:space="preserve"> Dep45</t>
    </r>
  </si>
  <si>
    <t xml:space="preserve">Gymnases </t>
  </si>
  <si>
    <t>Club Sportif Multisports 20ème - SLBB</t>
  </si>
  <si>
    <t>Plateau mini Bad - Promobad 2</t>
  </si>
  <si>
    <t>Tournoi 100% Féminin / octobre rose</t>
  </si>
  <si>
    <t>Dimanche 20 octobre 2024</t>
  </si>
  <si>
    <t>Mardi 22 octobre 2024 de 9h45 à 12h15</t>
  </si>
  <si>
    <t>Stage jeunes</t>
  </si>
  <si>
    <t>Mardi 18 février 2025 de 9h45 à 12h15</t>
  </si>
  <si>
    <t>Mardi 8 avril 2025 de 9h45 à 12h15</t>
  </si>
  <si>
    <t>Mercredi 23 octobre 2024 de 9h45 à 17h15</t>
  </si>
  <si>
    <t>Mercredi 19 février 2025 de 9h45 à 17h15</t>
  </si>
  <si>
    <t>Mardi 9 avril 2025 de 9h45 à 17h15</t>
  </si>
  <si>
    <t>Body Bordes</t>
  </si>
  <si>
    <t>Inscription</t>
  </si>
  <si>
    <t>Samedi 31 août 2024 de 10h00 à 12h00</t>
  </si>
  <si>
    <t>Tournoi 
Stage
Animation</t>
  </si>
  <si>
    <t>Interclub R2 / Joué les Tours 37</t>
  </si>
  <si>
    <t>Interclub R2  / Chitenay 41</t>
  </si>
  <si>
    <t>Interclub R2 / Cléry Saint André 45</t>
  </si>
  <si>
    <t>Interclub R2 / Bourges 18</t>
  </si>
  <si>
    <t>Interclub R2 Les Bordes 45</t>
  </si>
  <si>
    <t>Interclub R2 Phase final</t>
  </si>
  <si>
    <t>Tournoi d'hiver</t>
  </si>
  <si>
    <t>Vendredi 25 octobre 2024 de 14h00 à 18h00 Intervention accueils de loisirs du Val de Sully</t>
  </si>
  <si>
    <t>Terminé</t>
  </si>
  <si>
    <t>Interclub D1 / journée 1 - St Jean de La ruelle</t>
  </si>
  <si>
    <t>Interclub D1 / journée 3 - Chatillon / Loire</t>
  </si>
  <si>
    <t>Interclub D1 / journée de classement</t>
  </si>
  <si>
    <t>TDJ -10 - Trophée Départemental Jeunes Simple (P10 - D7)</t>
  </si>
  <si>
    <t>Mardi 5 novembre 2024</t>
  </si>
  <si>
    <t>terminé</t>
  </si>
  <si>
    <t>Mardi 19 novembre 2024</t>
  </si>
  <si>
    <t>Extérieur</t>
  </si>
  <si>
    <t>Mardi 17 décembre 2024</t>
  </si>
  <si>
    <t>Jeudi 5 décembre 2024</t>
  </si>
  <si>
    <t>Lundi 6 janvier 2025</t>
  </si>
  <si>
    <t>Lundi 27 janvier 2025</t>
  </si>
  <si>
    <t>Mardi 4 mars 2025</t>
  </si>
  <si>
    <t>Lundi 17 mars 2025</t>
  </si>
  <si>
    <t>Mardi 1er avril 2025</t>
  </si>
  <si>
    <t>Interclub D2 / journé 1 - SEDB45-1 
(Sport Elec Dampierre )</t>
  </si>
  <si>
    <t>Interclub D2 / journé 2 - ABP4545-1 
(Associat. Badminton Pithiviers)</t>
  </si>
  <si>
    <t>Interclub D2 / journé 6 - SEDB45-1
(Sport Elec Dampierre )</t>
  </si>
  <si>
    <t>Interclub D2 / journé 7 - ABP45-1
(Associat. Badminton Pithiviers)</t>
  </si>
  <si>
    <t>Interclub D2 / journé 8 - DJSBAD45-1
(Darvoy Jargeau St denis de l hotel Badminton)</t>
  </si>
  <si>
    <t>Interclub D2 / journé 3 - DJSBAD45-1
(Darvoy Jargeau St denis de l'hotel Badminton)</t>
  </si>
  <si>
    <t>Interclub D2 / journé 4 - SMOCBAD45-3
(SMOC Badminton)</t>
  </si>
  <si>
    <t xml:space="preserve">Interclub D2 / journé 5 - USMM45-2
(Union Sportive Municipale de Montargis) </t>
  </si>
  <si>
    <t>Interclub D2 / journé 9 - SMOCBAD45-3
(SMOC Badminton)</t>
  </si>
  <si>
    <t xml:space="preserve">Interclub D2 / journé 10 - USMM45-2
(Union Sportive Municipale de Montargis) </t>
  </si>
  <si>
    <t xml:space="preserve">La D2 reçoit Marcilly en amical </t>
  </si>
  <si>
    <t>Lundi 14 octobre 2024</t>
  </si>
  <si>
    <t>Jeudi 17 octobre 2024</t>
  </si>
  <si>
    <t>Tournoi multi sports,(volley), convivialité</t>
  </si>
  <si>
    <t>Interclub D1 / journée 2 - E. Torlet</t>
  </si>
  <si>
    <t>Interclub D1 / journée 5 - Chatillon / Loire</t>
  </si>
  <si>
    <t>Les équipes</t>
  </si>
  <si>
    <t>Jeudi 26 et dimanche 27 décembre 2024</t>
  </si>
  <si>
    <t>Stage RCBB de 8h00 à 17h30</t>
  </si>
  <si>
    <t>Interclub D1 / journée 4 - Cléry</t>
  </si>
  <si>
    <t>Mardi 7 janvier 2025</t>
  </si>
  <si>
    <t>Lundi 10 mars 2025</t>
  </si>
  <si>
    <t>Jeudi 30 janvier 2025</t>
  </si>
  <si>
    <t>Mardi 12 novembre 2024</t>
  </si>
  <si>
    <t>Interclub D3 / 2 - Poule c / journée 2 - Coullons</t>
  </si>
  <si>
    <t>Interclub D3 / 2 - Poule c / journée 3 - Chatillon sur Loire</t>
  </si>
  <si>
    <t>Interclub D3  / 1 - Poule d / journée 1 - E. Torlet</t>
  </si>
  <si>
    <t>Interclub D3  / 1 - Poule d / journée 2 - Trainou</t>
  </si>
  <si>
    <t>Interclub D3  / 1 - Poule d / journée 3 - Marcilly</t>
  </si>
  <si>
    <t>Interclub D3  / 1 - Poule d / journée 4 - Darvoy</t>
  </si>
  <si>
    <t>Interclub D3  / 1 - Poule d / journée 5 - E. Torlet</t>
  </si>
  <si>
    <t>Lundi 18 novembre 2024</t>
  </si>
  <si>
    <t>Mardi 14 janvier 2025</t>
  </si>
  <si>
    <t>Lundi 3 février 2025</t>
  </si>
  <si>
    <t>Lundi 24 février 2025</t>
  </si>
  <si>
    <t>Interclub D4 loisirs - Darvoy / journée 1</t>
  </si>
  <si>
    <t>Interclub D4 loisirs - Chécy / journée 2</t>
  </si>
  <si>
    <t>Interclub D4 loisirs - Marcilly / journée 3</t>
  </si>
  <si>
    <t>Interclub D4 loisirs - Darvoy / journée 4</t>
  </si>
  <si>
    <t>Interclub D4 loisirs - Chécy / journée 5</t>
  </si>
  <si>
    <t>Interclub D4 loisirs - Marcilly / journée 5</t>
  </si>
  <si>
    <t>Mardi 25 février 2025</t>
  </si>
  <si>
    <t>Mercredi 8 janvier 2025</t>
  </si>
  <si>
    <t xml:space="preserve">Mardi 25 février 2025 </t>
  </si>
  <si>
    <t>Vendredi 14 mars 2025</t>
  </si>
  <si>
    <t>Vendredi 15 novembre 2024</t>
  </si>
  <si>
    <t>Interclub D3 / 2 - Poule c / journée 1 - M. Audoux</t>
  </si>
  <si>
    <t>Mardi 3 décembre 2024</t>
  </si>
  <si>
    <t>Jeudi 20 février 2025 de 15h00 à 18h00</t>
  </si>
  <si>
    <t>MJC de sully</t>
  </si>
  <si>
    <t>Mardi 10 décembre 2024</t>
  </si>
  <si>
    <t>Mardi 4 février 2025</t>
  </si>
  <si>
    <t>Interclub D3 / 2 - Poule c / journée 4 - Gien</t>
  </si>
  <si>
    <t xml:space="preserve">Mercredi 26 février 2025 </t>
  </si>
  <si>
    <t>Interclub D3 / 2 - Poule c / journée 5 - Coullons</t>
  </si>
  <si>
    <t>Mardi 11 mars 2025</t>
  </si>
  <si>
    <t>Interclub D3 / 2 - Poule c / journée 5 - Châtillon</t>
  </si>
  <si>
    <t>Lundi 9 décembre 2024</t>
  </si>
  <si>
    <t>Samedi 11 et dimanche 12 janvier 2025</t>
  </si>
  <si>
    <t>Lundi 13 janvier 2025</t>
  </si>
  <si>
    <t>Interclub Dvet -1 / Journée 2 - Châtillon /Loire</t>
  </si>
  <si>
    <t>Mardi 21 janvier 2025</t>
  </si>
  <si>
    <t>Interclub Dvet -1 / Journée 3 - Montargis</t>
  </si>
  <si>
    <t>Interclub Dvet -1 / Journée 4 - Dampierre</t>
  </si>
  <si>
    <t>Interclub Dvet -1 / Journée 1 - Dampierre</t>
  </si>
  <si>
    <t>Mardi 22 avril 2025</t>
  </si>
  <si>
    <t>Interclub Dvet -1 / Journée 5 - Montargis</t>
  </si>
  <si>
    <t>Lundi 5 mai 2025</t>
  </si>
  <si>
    <t>Interclub Dvet -1 / Journée 6 - Châtilllon / Loire</t>
  </si>
  <si>
    <t>Lundi 16 janvier 2025</t>
  </si>
  <si>
    <t>Interclub Dvet -2 / Journée 1 - Darvoy</t>
  </si>
  <si>
    <t>Interclub Dvet -2 / Journée 2 - Pithiviers</t>
  </si>
  <si>
    <t>Vendredi 7 février 2025</t>
  </si>
  <si>
    <t>Interclub Dvet -2 / Journée 3 - Gien</t>
  </si>
  <si>
    <t>Mardi 25 mars 2025</t>
  </si>
  <si>
    <t>Interclub Dvet -2 / Journée 4 - Gien</t>
  </si>
  <si>
    <t>Jeudi 24 avril 2025</t>
  </si>
  <si>
    <t>Interclub Dvet -2 / Journée 5 - Pithiviers</t>
  </si>
  <si>
    <t>Lundi 6 mai 2025</t>
  </si>
  <si>
    <t>Interclub Dvet -2 / Journée 6 - Darvoy</t>
  </si>
  <si>
    <t>Interclub Dvet -3 / Journée 1 - Chécy</t>
  </si>
  <si>
    <t>Mercredi 22 janvier 2025</t>
  </si>
  <si>
    <t>Interclub Dvet -3 / Journée 2 - Malesherb</t>
  </si>
  <si>
    <t>Interclub Dvet -3 / Journée 3 - Malesherb</t>
  </si>
  <si>
    <t>Lundi 24 mars 2025</t>
  </si>
  <si>
    <t>Interclub Dvet -3 / Journée 4 - Chécy</t>
  </si>
  <si>
    <t>Interclub Dvet -3 / Journée 5 - Trainou</t>
  </si>
  <si>
    <t>Interclub Dvet -3 / Journée 6 - Trainou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</si>
</sst>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Verdana"/>
      <family val="2"/>
    </font>
    <font>
      <sz val="10"/>
      <color rgb="FF000000"/>
      <name val="Verdana"/>
      <family val="2"/>
    </font>
    <font>
      <sz val="10"/>
      <color theme="0"/>
      <name val="Verdana"/>
      <family val="2"/>
    </font>
    <font>
      <b/>
      <sz val="10"/>
      <color rgb="FFFFFFFF"/>
      <name val="Verdana"/>
      <family val="2"/>
    </font>
    <font>
      <b/>
      <sz val="9"/>
      <color theme="1"/>
      <name val="Verdana"/>
      <family val="2"/>
    </font>
    <font>
      <b/>
      <sz val="10"/>
      <color rgb="FFFF0000"/>
      <name val="Verdana"/>
      <family val="2"/>
    </font>
    <font>
      <sz val="20"/>
      <color theme="1"/>
      <name val="Verdana"/>
      <family val="2"/>
    </font>
    <font>
      <sz val="10"/>
      <color rgb="FFFF0000"/>
      <name val="Verdana"/>
      <family val="2"/>
    </font>
    <font>
      <sz val="24"/>
      <color theme="0"/>
      <name val="Verdana"/>
      <family val="2"/>
    </font>
    <font>
      <u/>
      <sz val="11"/>
      <color theme="1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rgb="FF00B0F0"/>
      <name val="Verdana"/>
      <family val="2"/>
    </font>
    <font>
      <b/>
      <sz val="9"/>
      <color theme="0"/>
      <name val="Verdana"/>
      <family val="2"/>
    </font>
    <font>
      <sz val="9"/>
      <color rgb="FF00B0F0"/>
      <name val="Verdana"/>
      <family val="2"/>
    </font>
    <font>
      <sz val="9"/>
      <color theme="1"/>
      <name val="Verdana"/>
      <family val="2"/>
    </font>
    <font>
      <b/>
      <sz val="9"/>
      <color theme="3" tint="0.39997558519241921"/>
      <name val="Verdana"/>
      <family val="2"/>
    </font>
    <font>
      <u/>
      <sz val="9"/>
      <color rgb="FF000000"/>
      <name val="Calibri"/>
      <family val="2"/>
      <scheme val="minor"/>
    </font>
    <font>
      <sz val="9"/>
      <color theme="0"/>
      <name val="Verdana"/>
      <family val="2"/>
    </font>
    <font>
      <sz val="9"/>
      <color rgb="FF000000"/>
      <name val="Tahoma"/>
      <family val="2"/>
    </font>
    <font>
      <b/>
      <sz val="9"/>
      <color indexed="62"/>
      <name val="Verdana"/>
      <family val="2"/>
    </font>
    <font>
      <sz val="9"/>
      <color rgb="FF222222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1"/>
      <color rgb="FFCC0000"/>
      <name val="Calibri"/>
      <family val="2"/>
      <scheme val="minor"/>
    </font>
    <font>
      <sz val="9"/>
      <name val="Verdana"/>
      <family val="2"/>
    </font>
    <font>
      <sz val="8"/>
      <color rgb="FF222222"/>
      <name val="Verdana"/>
      <family val="2"/>
    </font>
    <font>
      <sz val="9"/>
      <color rgb="FFFFFF0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A8EEE1"/>
        <bgColor indexed="64"/>
      </patternFill>
    </fill>
    <fill>
      <patternFill patternType="solid">
        <fgColor rgb="FF66FFCC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33CCFF"/>
      </right>
      <top/>
      <bottom style="medium">
        <color rgb="FF33CCFF"/>
      </bottom>
      <diagonal/>
    </border>
    <border>
      <left/>
      <right/>
      <top/>
      <bottom style="medium">
        <color rgb="FF33CCFF"/>
      </bottom>
      <diagonal/>
    </border>
    <border>
      <left style="thick">
        <color rgb="FF00CC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CCFF"/>
      </right>
      <top/>
      <bottom style="thin">
        <color indexed="64"/>
      </bottom>
      <diagonal/>
    </border>
    <border>
      <left style="thick">
        <color rgb="FF00CC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CCFF"/>
      </right>
      <top style="thin">
        <color indexed="64"/>
      </top>
      <bottom style="thin">
        <color indexed="64"/>
      </bottom>
      <diagonal/>
    </border>
    <border>
      <left style="thick">
        <color rgb="FF00CCFF"/>
      </left>
      <right style="thin">
        <color indexed="64"/>
      </right>
      <top style="thin">
        <color indexed="64"/>
      </top>
      <bottom style="thick">
        <color rgb="FF00CCFF"/>
      </bottom>
      <diagonal/>
    </border>
    <border>
      <left style="thin">
        <color indexed="64"/>
      </left>
      <right style="thick">
        <color rgb="FF00CCFF"/>
      </right>
      <top style="thin">
        <color indexed="64"/>
      </top>
      <bottom style="thick">
        <color rgb="FF00CCFF"/>
      </bottom>
      <diagonal/>
    </border>
    <border>
      <left style="thick">
        <color rgb="FF00CCFF"/>
      </left>
      <right style="medium">
        <color rgb="FF000000"/>
      </right>
      <top style="thick">
        <color rgb="FF00CCFF"/>
      </top>
      <bottom style="medium">
        <color indexed="64"/>
      </bottom>
      <diagonal/>
    </border>
    <border>
      <left/>
      <right style="medium">
        <color rgb="FF000000"/>
      </right>
      <top style="thick">
        <color rgb="FF00CCFF"/>
      </top>
      <bottom style="medium">
        <color indexed="64"/>
      </bottom>
      <diagonal/>
    </border>
    <border>
      <left/>
      <right style="thick">
        <color rgb="FF000000"/>
      </right>
      <top style="thick">
        <color rgb="FF00CCFF"/>
      </top>
      <bottom style="medium">
        <color indexed="64"/>
      </bottom>
      <diagonal/>
    </border>
    <border>
      <left/>
      <right style="thick">
        <color rgb="FF00CCFF"/>
      </right>
      <top style="thick">
        <color rgb="FF00CCFF"/>
      </top>
      <bottom style="medium">
        <color indexed="64"/>
      </bottom>
      <diagonal/>
    </border>
    <border>
      <left style="thick">
        <color rgb="FF00CCFF"/>
      </left>
      <right style="medium">
        <color rgb="FF33CCFF"/>
      </right>
      <top/>
      <bottom style="medium">
        <color rgb="FF33CCFF"/>
      </bottom>
      <diagonal/>
    </border>
    <border>
      <left style="thin">
        <color indexed="64"/>
      </left>
      <right style="thick">
        <color rgb="FF00CCFF"/>
      </right>
      <top style="thin">
        <color indexed="64"/>
      </top>
      <bottom/>
      <diagonal/>
    </border>
    <border>
      <left style="thin">
        <color indexed="64"/>
      </left>
      <right style="thick">
        <color rgb="FF00CCFF"/>
      </right>
      <top/>
      <bottom/>
      <diagonal/>
    </border>
    <border>
      <left style="thick">
        <color rgb="FF00CCFF"/>
      </left>
      <right style="medium">
        <color rgb="FF33CCFF"/>
      </right>
      <top/>
      <bottom style="thick">
        <color rgb="FF00CCFF"/>
      </bottom>
      <diagonal/>
    </border>
    <border>
      <left/>
      <right style="medium">
        <color rgb="FF33CCFF"/>
      </right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 style="thin">
        <color indexed="64"/>
      </left>
      <right style="thick">
        <color rgb="FF00CCFF"/>
      </right>
      <top/>
      <bottom style="thick">
        <color rgb="FF00CCFF"/>
      </bottom>
      <diagonal/>
    </border>
    <border>
      <left style="thick">
        <color rgb="FF00CCFF"/>
      </left>
      <right/>
      <top style="medium">
        <color rgb="FF33CCFF"/>
      </top>
      <bottom style="medium">
        <color rgb="FFFFFFFF"/>
      </bottom>
      <diagonal/>
    </border>
    <border>
      <left/>
      <right/>
      <top style="medium">
        <color rgb="FF33CCFF"/>
      </top>
      <bottom style="medium">
        <color rgb="FFFFFFFF"/>
      </bottom>
      <diagonal/>
    </border>
    <border>
      <left style="thick">
        <color rgb="FF00CCFF"/>
      </left>
      <right/>
      <top/>
      <bottom/>
      <diagonal/>
    </border>
    <border>
      <left/>
      <right style="thick">
        <color rgb="FF00CCFF"/>
      </right>
      <top/>
      <bottom/>
      <diagonal/>
    </border>
    <border>
      <left style="thick">
        <color rgb="FF00CCFF"/>
      </left>
      <right/>
      <top style="thick">
        <color rgb="FF00CCFF"/>
      </top>
      <bottom style="medium">
        <color indexed="64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medium">
        <color indexed="64"/>
      </top>
      <bottom/>
      <diagonal/>
    </border>
    <border>
      <left/>
      <right style="double">
        <color rgb="FF00B0F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double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indexed="64"/>
      </right>
      <top/>
      <bottom style="thin">
        <color rgb="FF00B0F0"/>
      </bottom>
      <diagonal/>
    </border>
    <border>
      <left style="thin">
        <color indexed="64"/>
      </left>
      <right style="double">
        <color rgb="FF00B0F0"/>
      </right>
      <top/>
      <bottom style="thin">
        <color rgb="FF00B0F0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theme="1"/>
      </bottom>
      <diagonal/>
    </border>
    <border>
      <left style="thin">
        <color indexed="64"/>
      </left>
      <right style="double">
        <color rgb="FF00B0F0"/>
      </right>
      <top style="medium">
        <color indexed="64"/>
      </top>
      <bottom style="double">
        <color theme="1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/>
      <right style="thin">
        <color indexed="64"/>
      </right>
      <top style="medium">
        <color indexed="64"/>
      </top>
      <bottom style="double">
        <color theme="1"/>
      </bottom>
      <diagonal/>
    </border>
    <border>
      <left/>
      <right style="thin">
        <color indexed="64"/>
      </right>
      <top/>
      <bottom style="thin">
        <color rgb="FF00B0F0"/>
      </bottom>
      <diagonal/>
    </border>
    <border>
      <left/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rgb="FF00B0F0"/>
      </left>
      <right style="double">
        <color rgb="FF00B0F0"/>
      </right>
      <top style="medium">
        <color indexed="64"/>
      </top>
      <bottom style="double">
        <color rgb="FF00B0F0"/>
      </bottom>
      <diagonal/>
    </border>
    <border>
      <left style="double">
        <color rgb="FF00B0F0"/>
      </left>
      <right style="medium">
        <color indexed="64"/>
      </right>
      <top style="medium">
        <color indexed="64"/>
      </top>
      <bottom style="double">
        <color rgb="FF00B0F0"/>
      </bottom>
      <diagonal/>
    </border>
    <border>
      <left style="medium">
        <color indexed="64"/>
      </left>
      <right/>
      <top/>
      <bottom/>
      <diagonal/>
    </border>
    <border>
      <left style="double">
        <color rgb="FF00B0F0"/>
      </left>
      <right style="medium">
        <color indexed="64"/>
      </right>
      <top style="double">
        <color rgb="FF00B0F0"/>
      </top>
      <bottom style="double">
        <color rgb="FF00B0F0"/>
      </bottom>
      <diagonal/>
    </border>
    <border>
      <left style="medium">
        <color indexed="64"/>
      </left>
      <right style="thin">
        <color indexed="64"/>
      </right>
      <top style="double">
        <color theme="1"/>
      </top>
      <bottom/>
      <diagonal/>
    </border>
    <border>
      <left style="thin">
        <color indexed="64"/>
      </left>
      <right style="medium">
        <color indexed="64"/>
      </right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rgb="FF00B0F0"/>
      </top>
      <bottom style="medium">
        <color indexed="64"/>
      </bottom>
      <diagonal/>
    </border>
    <border>
      <left/>
      <right style="thin">
        <color indexed="64"/>
      </right>
      <top style="thin">
        <color rgb="FF00B0F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rgb="FF00B0F0"/>
      </top>
      <bottom style="thin">
        <color rgb="FF00B0F0"/>
      </bottom>
      <diagonal/>
    </border>
    <border>
      <left style="medium">
        <color indexed="64"/>
      </left>
      <right/>
      <top style="thin">
        <color rgb="FF00B0F0"/>
      </top>
      <bottom style="medium">
        <color indexed="64"/>
      </bottom>
      <diagonal/>
    </border>
    <border>
      <left/>
      <right/>
      <top style="thin">
        <color rgb="FF00B0F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rgb="FF00B0F0"/>
      </right>
      <top/>
      <bottom style="medium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rgb="FF00B0F0"/>
      </bottom>
      <diagonal/>
    </border>
    <border>
      <left style="thin">
        <color indexed="64"/>
      </left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B0F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65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20" fontId="6" fillId="0" borderId="7" xfId="0" applyNumberFormat="1" applyFont="1" applyBorder="1"/>
    <xf numFmtId="20" fontId="6" fillId="0" borderId="8" xfId="0" applyNumberFormat="1" applyFont="1" applyBorder="1"/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20" fontId="6" fillId="0" borderId="7" xfId="0" applyNumberFormat="1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20" fontId="6" fillId="0" borderId="10" xfId="0" applyNumberFormat="1" applyFont="1" applyBorder="1"/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vertical="center" wrapText="1"/>
    </xf>
    <xf numFmtId="20" fontId="3" fillId="2" borderId="16" xfId="0" applyNumberFormat="1" applyFont="1" applyFill="1" applyBorder="1"/>
    <xf numFmtId="20" fontId="3" fillId="2" borderId="17" xfId="0" applyNumberFormat="1" applyFont="1" applyFill="1" applyBorder="1"/>
    <xf numFmtId="0" fontId="8" fillId="4" borderId="15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20" fontId="3" fillId="2" borderId="21" xfId="0" applyNumberFormat="1" applyFont="1" applyFill="1" applyBorder="1"/>
    <xf numFmtId="0" fontId="0" fillId="2" borderId="0" xfId="0" applyFill="1" applyAlignment="1">
      <alignment horizontal="left" indent="1"/>
    </xf>
    <xf numFmtId="0" fontId="12" fillId="0" borderId="0" xfId="0" applyFont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2" borderId="0" xfId="0" applyFill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9" borderId="27" xfId="0" applyFill="1" applyBorder="1"/>
    <xf numFmtId="0" fontId="7" fillId="11" borderId="27" xfId="0" applyFont="1" applyFill="1" applyBorder="1" applyAlignment="1">
      <alignment vertical="center"/>
    </xf>
    <xf numFmtId="0" fontId="0" fillId="12" borderId="27" xfId="0" applyFill="1" applyBorder="1"/>
    <xf numFmtId="0" fontId="11" fillId="6" borderId="30" xfId="0" applyFont="1" applyFill="1" applyBorder="1" applyAlignment="1">
      <alignment horizontal="center" vertical="center" wrapText="1"/>
    </xf>
    <xf numFmtId="0" fontId="0" fillId="14" borderId="27" xfId="0" applyFill="1" applyBorder="1"/>
    <xf numFmtId="0" fontId="0" fillId="2" borderId="0" xfId="0" applyFill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8" fillId="6" borderId="35" xfId="0" applyFont="1" applyFill="1" applyBorder="1" applyAlignment="1">
      <alignment horizontal="center" vertical="center"/>
    </xf>
    <xf numFmtId="0" fontId="28" fillId="6" borderId="36" xfId="0" applyFont="1" applyFill="1" applyBorder="1" applyAlignment="1">
      <alignment horizontal="center" vertical="center"/>
    </xf>
    <xf numFmtId="0" fontId="28" fillId="6" borderId="34" xfId="0" applyFont="1" applyFill="1" applyBorder="1" applyAlignment="1">
      <alignment horizontal="center" vertical="center"/>
    </xf>
    <xf numFmtId="0" fontId="28" fillId="6" borderId="34" xfId="0" applyFont="1" applyFill="1" applyBorder="1" applyAlignment="1">
      <alignment horizontal="center" vertical="center" wrapText="1"/>
    </xf>
    <xf numFmtId="0" fontId="28" fillId="6" borderId="39" xfId="0" applyFont="1" applyFill="1" applyBorder="1" applyAlignment="1">
      <alignment horizontal="center" vertical="center" wrapText="1"/>
    </xf>
    <xf numFmtId="0" fontId="3" fillId="16" borderId="43" xfId="0" applyFont="1" applyFill="1" applyBorder="1"/>
    <xf numFmtId="0" fontId="0" fillId="10" borderId="43" xfId="0" applyFill="1" applyBorder="1"/>
    <xf numFmtId="0" fontId="17" fillId="15" borderId="44" xfId="0" applyFont="1" applyFill="1" applyBorder="1"/>
    <xf numFmtId="0" fontId="3" fillId="13" borderId="46" xfId="0" applyFont="1" applyFill="1" applyBorder="1"/>
    <xf numFmtId="0" fontId="0" fillId="0" borderId="46" xfId="0" applyBorder="1"/>
    <xf numFmtId="0" fontId="28" fillId="6" borderId="47" xfId="0" applyFont="1" applyFill="1" applyBorder="1" applyAlignment="1">
      <alignment horizontal="center" vertical="center"/>
    </xf>
    <xf numFmtId="0" fontId="28" fillId="6" borderId="48" xfId="0" applyFont="1" applyFill="1" applyBorder="1" applyAlignment="1">
      <alignment horizontal="center" vertical="center" wrapText="1"/>
    </xf>
    <xf numFmtId="0" fontId="11" fillId="6" borderId="49" xfId="0" applyFont="1" applyFill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left" vertical="center" wrapText="1" indent="1"/>
    </xf>
    <xf numFmtId="0" fontId="20" fillId="2" borderId="52" xfId="0" applyFont="1" applyFill="1" applyBorder="1" applyAlignment="1">
      <alignment horizontal="left" vertical="center" indent="1"/>
    </xf>
    <xf numFmtId="0" fontId="21" fillId="0" borderId="52" xfId="0" applyFont="1" applyBorder="1" applyAlignment="1">
      <alignment horizontal="left" vertical="center" indent="1"/>
    </xf>
    <xf numFmtId="0" fontId="20" fillId="2" borderId="53" xfId="0" applyFont="1" applyFill="1" applyBorder="1" applyAlignment="1">
      <alignment horizontal="left" vertical="center" wrapText="1" indent="1"/>
    </xf>
    <xf numFmtId="0" fontId="20" fillId="2" borderId="37" xfId="0" applyFont="1" applyFill="1" applyBorder="1" applyAlignment="1">
      <alignment horizontal="left" vertical="center" indent="1"/>
    </xf>
    <xf numFmtId="0" fontId="21" fillId="0" borderId="37" xfId="0" applyFont="1" applyBorder="1" applyAlignment="1">
      <alignment horizontal="left" vertical="center" indent="1"/>
    </xf>
    <xf numFmtId="164" fontId="24" fillId="16" borderId="53" xfId="0" applyNumberFormat="1" applyFont="1" applyFill="1" applyBorder="1" applyAlignment="1">
      <alignment horizontal="left" vertical="center" indent="1"/>
    </xf>
    <xf numFmtId="0" fontId="24" fillId="16" borderId="37" xfId="0" applyFont="1" applyFill="1" applyBorder="1" applyAlignment="1">
      <alignment horizontal="left" vertical="center" indent="1"/>
    </xf>
    <xf numFmtId="0" fontId="21" fillId="16" borderId="37" xfId="0" applyFont="1" applyFill="1" applyBorder="1" applyAlignment="1">
      <alignment horizontal="left" vertical="center" indent="1"/>
    </xf>
    <xf numFmtId="164" fontId="21" fillId="9" borderId="53" xfId="0" applyNumberFormat="1" applyFont="1" applyFill="1" applyBorder="1" applyAlignment="1">
      <alignment horizontal="left" vertical="center" indent="1"/>
    </xf>
    <xf numFmtId="0" fontId="21" fillId="9" borderId="37" xfId="0" applyFont="1" applyFill="1" applyBorder="1" applyAlignment="1">
      <alignment horizontal="left" vertical="center" indent="1"/>
    </xf>
    <xf numFmtId="164" fontId="21" fillId="14" borderId="53" xfId="0" applyNumberFormat="1" applyFont="1" applyFill="1" applyBorder="1" applyAlignment="1">
      <alignment horizontal="left" vertical="center" indent="1"/>
    </xf>
    <xf numFmtId="0" fontId="21" fillId="14" borderId="37" xfId="0" applyFont="1" applyFill="1" applyBorder="1" applyAlignment="1">
      <alignment horizontal="left" vertical="center" indent="1"/>
    </xf>
    <xf numFmtId="164" fontId="21" fillId="7" borderId="53" xfId="0" applyNumberFormat="1" applyFont="1" applyFill="1" applyBorder="1" applyAlignment="1">
      <alignment horizontal="left" vertical="center" indent="1"/>
    </xf>
    <xf numFmtId="0" fontId="21" fillId="7" borderId="37" xfId="0" applyFont="1" applyFill="1" applyBorder="1" applyAlignment="1">
      <alignment horizontal="left" vertical="center" indent="1"/>
    </xf>
    <xf numFmtId="164" fontId="20" fillId="2" borderId="53" xfId="0" applyNumberFormat="1" applyFont="1" applyFill="1" applyBorder="1" applyAlignment="1">
      <alignment horizontal="left" vertical="center" indent="1"/>
    </xf>
    <xf numFmtId="0" fontId="27" fillId="7" borderId="37" xfId="0" applyFont="1" applyFill="1" applyBorder="1" applyAlignment="1">
      <alignment horizontal="left" vertical="center" indent="1"/>
    </xf>
    <xf numFmtId="164" fontId="24" fillId="13" borderId="53" xfId="0" applyNumberFormat="1" applyFont="1" applyFill="1" applyBorder="1" applyAlignment="1">
      <alignment horizontal="left" vertical="center" indent="1"/>
    </xf>
    <xf numFmtId="0" fontId="24" fillId="13" borderId="37" xfId="0" applyFont="1" applyFill="1" applyBorder="1" applyAlignment="1">
      <alignment horizontal="left" vertical="center" indent="1"/>
    </xf>
    <xf numFmtId="17" fontId="20" fillId="2" borderId="54" xfId="0" applyNumberFormat="1" applyFont="1" applyFill="1" applyBorder="1" applyAlignment="1">
      <alignment horizontal="left" vertical="center" wrapText="1" indent="1"/>
    </xf>
    <xf numFmtId="0" fontId="20" fillId="2" borderId="55" xfId="0" applyFont="1" applyFill="1" applyBorder="1" applyAlignment="1">
      <alignment horizontal="left" vertical="center" indent="1"/>
    </xf>
    <xf numFmtId="0" fontId="21" fillId="0" borderId="55" xfId="0" applyFont="1" applyBorder="1" applyAlignment="1">
      <alignment horizontal="left" vertical="center" indent="1"/>
    </xf>
    <xf numFmtId="0" fontId="16" fillId="0" borderId="0" xfId="1" applyFill="1" applyAlignment="1">
      <alignment horizontal="center" vertical="center"/>
    </xf>
    <xf numFmtId="0" fontId="0" fillId="7" borderId="27" xfId="0" applyFill="1" applyBorder="1"/>
    <xf numFmtId="0" fontId="30" fillId="17" borderId="27" xfId="0" applyFont="1" applyFill="1" applyBorder="1" applyAlignment="1">
      <alignment horizontal="left" vertical="center"/>
    </xf>
    <xf numFmtId="0" fontId="21" fillId="18" borderId="52" xfId="0" applyFont="1" applyFill="1" applyBorder="1" applyAlignment="1">
      <alignment horizontal="left" vertical="center" indent="1"/>
    </xf>
    <xf numFmtId="0" fontId="31" fillId="18" borderId="51" xfId="0" applyFont="1" applyFill="1" applyBorder="1" applyAlignment="1">
      <alignment horizontal="left" vertical="center" wrapText="1" indent="1"/>
    </xf>
    <xf numFmtId="0" fontId="31" fillId="18" borderId="52" xfId="0" applyFont="1" applyFill="1" applyBorder="1" applyAlignment="1">
      <alignment horizontal="left" vertical="center" indent="1"/>
    </xf>
    <xf numFmtId="0" fontId="23" fillId="0" borderId="62" xfId="1" applyFont="1" applyFill="1" applyBorder="1" applyAlignment="1">
      <alignment horizontal="center" vertical="center" shrinkToFit="1"/>
    </xf>
    <xf numFmtId="0" fontId="23" fillId="0" borderId="63" xfId="1" applyFont="1" applyFill="1" applyBorder="1" applyAlignment="1">
      <alignment horizontal="center" vertical="center" shrinkToFit="1"/>
    </xf>
    <xf numFmtId="0" fontId="16" fillId="0" borderId="64" xfId="1" applyFill="1" applyBorder="1" applyAlignment="1">
      <alignment horizontal="center" vertical="center" shrinkToFit="1"/>
    </xf>
    <xf numFmtId="0" fontId="16" fillId="0" borderId="63" xfId="1" applyBorder="1" applyAlignment="1">
      <alignment horizontal="center" vertical="center" shrinkToFit="1"/>
    </xf>
    <xf numFmtId="0" fontId="25" fillId="0" borderId="63" xfId="0" applyFont="1" applyBorder="1" applyAlignment="1">
      <alignment horizontal="center" vertical="center" shrinkToFit="1"/>
    </xf>
    <xf numFmtId="0" fontId="25" fillId="0" borderId="65" xfId="0" applyFont="1" applyBorder="1" applyAlignment="1">
      <alignment horizontal="center" vertical="center" shrinkToFit="1"/>
    </xf>
    <xf numFmtId="0" fontId="22" fillId="0" borderId="61" xfId="0" applyFont="1" applyBorder="1" applyAlignment="1">
      <alignment horizontal="center" vertical="center" wrapText="1"/>
    </xf>
    <xf numFmtId="0" fontId="32" fillId="7" borderId="37" xfId="0" applyFont="1" applyFill="1" applyBorder="1" applyAlignment="1">
      <alignment horizontal="left" vertical="center" indent="1"/>
    </xf>
    <xf numFmtId="164" fontId="21" fillId="10" borderId="53" xfId="0" applyNumberFormat="1" applyFont="1" applyFill="1" applyBorder="1" applyAlignment="1">
      <alignment horizontal="left" vertical="center" indent="1"/>
    </xf>
    <xf numFmtId="0" fontId="21" fillId="10" borderId="37" xfId="0" applyFont="1" applyFill="1" applyBorder="1" applyAlignment="1">
      <alignment horizontal="left" vertical="center" wrapText="1" indent="1"/>
    </xf>
    <xf numFmtId="0" fontId="25" fillId="0" borderId="0" xfId="0" applyFont="1" applyAlignment="1">
      <alignment horizontal="center" vertical="center" shrinkToFit="1"/>
    </xf>
    <xf numFmtId="164" fontId="20" fillId="5" borderId="53" xfId="0" applyNumberFormat="1" applyFont="1" applyFill="1" applyBorder="1" applyAlignment="1">
      <alignment horizontal="left" vertical="center" indent="1"/>
    </xf>
    <xf numFmtId="0" fontId="20" fillId="5" borderId="37" xfId="0" applyFont="1" applyFill="1" applyBorder="1" applyAlignment="1">
      <alignment horizontal="left" vertical="center" indent="1"/>
    </xf>
    <xf numFmtId="0" fontId="21" fillId="0" borderId="40" xfId="0" applyFont="1" applyBorder="1" applyAlignment="1">
      <alignment horizontal="left" vertical="center" indent="1"/>
    </xf>
    <xf numFmtId="0" fontId="21" fillId="18" borderId="40" xfId="0" applyFont="1" applyFill="1" applyBorder="1" applyAlignment="1">
      <alignment horizontal="left" vertical="center" indent="1"/>
    </xf>
    <xf numFmtId="0" fontId="21" fillId="0" borderId="41" xfId="0" applyFont="1" applyBorder="1" applyAlignment="1">
      <alignment horizontal="left" vertical="center" indent="1"/>
    </xf>
    <xf numFmtId="0" fontId="21" fillId="16" borderId="41" xfId="0" applyFont="1" applyFill="1" applyBorder="1" applyAlignment="1">
      <alignment horizontal="left" vertical="center" indent="1"/>
    </xf>
    <xf numFmtId="0" fontId="20" fillId="0" borderId="52" xfId="0" applyFont="1" applyBorder="1" applyAlignment="1">
      <alignment horizontal="left" vertical="center" indent="1"/>
    </xf>
    <xf numFmtId="0" fontId="31" fillId="0" borderId="52" xfId="0" applyFont="1" applyBorder="1" applyAlignment="1">
      <alignment horizontal="left" vertical="center" indent="1"/>
    </xf>
    <xf numFmtId="0" fontId="20" fillId="0" borderId="37" xfId="0" applyFont="1" applyBorder="1" applyAlignment="1">
      <alignment horizontal="left" vertical="center" indent="1"/>
    </xf>
    <xf numFmtId="0" fontId="24" fillId="0" borderId="37" xfId="0" applyFont="1" applyBorder="1" applyAlignment="1">
      <alignment horizontal="left" vertical="center" indent="1"/>
    </xf>
    <xf numFmtId="0" fontId="20" fillId="0" borderId="51" xfId="0" applyFont="1" applyBorder="1" applyAlignment="1">
      <alignment horizontal="left" vertical="center" wrapText="1" indent="1"/>
    </xf>
    <xf numFmtId="0" fontId="31" fillId="0" borderId="51" xfId="0" applyFont="1" applyBorder="1" applyAlignment="1">
      <alignment horizontal="left" vertical="center" wrapText="1" indent="1"/>
    </xf>
    <xf numFmtId="0" fontId="20" fillId="0" borderId="53" xfId="0" applyFont="1" applyBorder="1" applyAlignment="1">
      <alignment horizontal="left" vertical="center" wrapText="1" indent="1"/>
    </xf>
    <xf numFmtId="0" fontId="24" fillId="13" borderId="37" xfId="0" applyFont="1" applyFill="1" applyBorder="1" applyAlignment="1">
      <alignment horizontal="left" vertical="center" wrapText="1" indent="1"/>
    </xf>
    <xf numFmtId="164" fontId="21" fillId="11" borderId="53" xfId="0" applyNumberFormat="1" applyFont="1" applyFill="1" applyBorder="1" applyAlignment="1">
      <alignment horizontal="left" vertical="center" indent="1"/>
    </xf>
    <xf numFmtId="0" fontId="21" fillId="11" borderId="37" xfId="0" applyFont="1" applyFill="1" applyBorder="1" applyAlignment="1">
      <alignment horizontal="left" vertical="center" wrapText="1" indent="1"/>
    </xf>
    <xf numFmtId="164" fontId="21" fillId="12" borderId="53" xfId="0" applyNumberFormat="1" applyFont="1" applyFill="1" applyBorder="1" applyAlignment="1">
      <alignment horizontal="left" vertical="center" indent="1"/>
    </xf>
    <xf numFmtId="0" fontId="21" fillId="12" borderId="37" xfId="0" applyFont="1" applyFill="1" applyBorder="1" applyAlignment="1">
      <alignment horizontal="left" vertical="center" indent="1"/>
    </xf>
    <xf numFmtId="164" fontId="31" fillId="12" borderId="53" xfId="0" applyNumberFormat="1" applyFont="1" applyFill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17" fillId="15" borderId="44" xfId="0" applyFont="1" applyFill="1" applyBorder="1" applyAlignment="1">
      <alignment horizontal="center" vertical="center"/>
    </xf>
    <xf numFmtId="0" fontId="3" fillId="13" borderId="46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center" vertical="center" wrapText="1"/>
    </xf>
    <xf numFmtId="0" fontId="29" fillId="8" borderId="29" xfId="0" applyFont="1" applyFill="1" applyBorder="1" applyAlignment="1">
      <alignment horizontal="center" vertical="center" wrapText="1"/>
    </xf>
    <xf numFmtId="0" fontId="29" fillId="8" borderId="56" xfId="0" applyFont="1" applyFill="1" applyBorder="1" applyAlignment="1">
      <alignment horizontal="center" vertical="center" wrapText="1"/>
    </xf>
    <xf numFmtId="0" fontId="29" fillId="8" borderId="57" xfId="0" applyFont="1" applyFill="1" applyBorder="1" applyAlignment="1">
      <alignment horizontal="center" vertical="center" wrapText="1"/>
    </xf>
    <xf numFmtId="0" fontId="29" fillId="8" borderId="58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left" vertical="center" indent="1"/>
    </xf>
    <xf numFmtId="0" fontId="15" fillId="8" borderId="4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45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60" xfId="0" applyFont="1" applyFill="1" applyBorder="1" applyAlignment="1">
      <alignment horizontal="center" vertical="center"/>
    </xf>
    <xf numFmtId="0" fontId="15" fillId="8" borderId="59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164" fontId="33" fillId="15" borderId="53" xfId="0" applyNumberFormat="1" applyFont="1" applyFill="1" applyBorder="1" applyAlignment="1">
      <alignment horizontal="left" vertical="center" indent="1"/>
    </xf>
    <xf numFmtId="0" fontId="33" fillId="15" borderId="37" xfId="0" applyFont="1" applyFill="1" applyBorder="1" applyAlignment="1">
      <alignment horizontal="left" vertical="center" indent="1"/>
    </xf>
  </cellXfs>
  <cellStyles count="2">
    <cellStyle name="Lien hypertexte" xfId="1" builtinId="8"/>
    <cellStyle name="Normal" xfId="0" builtinId="0"/>
  </cellStyles>
  <dxfs count="63">
    <dxf>
      <fill>
        <patternFill>
          <bgColor rgb="FF00B0F0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0"/>
      </font>
      <fill>
        <patternFill>
          <fgColor theme="0"/>
          <bgColor rgb="FFFF0000"/>
        </patternFill>
      </fill>
      <border>
        <top style="thin">
          <color rgb="FF00B0F0"/>
        </top>
        <bottom style="thin">
          <color rgb="FF00B0F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FF"/>
      </font>
      <fill>
        <patternFill>
          <bgColor rgb="FF0070C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bgColor theme="7" tint="0.3999450666829432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rgb="FF92D05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theme="2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5" tint="0.59996337778862885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fgColor auto="1"/>
          <bgColor rgb="FF7030A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9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00B0F0"/>
      </font>
      <fill>
        <patternFill>
          <fgColor rgb="FFFF0000"/>
          <bgColor rgb="FF00000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rgb="FF28F83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0"/>
      </font>
      <fill>
        <patternFill>
          <fgColor auto="1"/>
          <bgColor theme="2" tint="-0.49998474074526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b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0000"/>
      </font>
      <fill>
        <patternFill patternType="solid">
          <f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0000"/>
      </font>
      <fill>
        <patternFill>
          <bgColor rgb="FF00206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CC0000"/>
      </font>
      <fill>
        <patternFill>
          <bgColor rgb="FFFFC00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rgb="FFFF0000"/>
      </font>
      <fill>
        <patternFill>
          <bgColor theme="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auto="1"/>
      </font>
      <fill>
        <patternFill>
          <bgColor rgb="FF0066FF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0"/>
      </font>
      <fill>
        <patternFill>
          <bgColor theme="6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2" tint="-9.9948118533890809E-2"/>
      </font>
      <fill>
        <patternFill>
          <bgColor theme="9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1"/>
      </font>
      <fill>
        <patternFill>
          <bgColor rgb="FF66FFCC"/>
        </patternFill>
      </fill>
    </dxf>
    <dxf>
      <fill>
        <patternFill>
          <bgColor rgb="FF00B0F0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0"/>
      </font>
      <fill>
        <patternFill>
          <fgColor theme="0"/>
          <bgColor rgb="FFFF0000"/>
        </patternFill>
      </fill>
      <border>
        <top style="thin">
          <color rgb="FF00B0F0"/>
        </top>
        <bottom style="thin">
          <color rgb="FF00B0F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FF"/>
      </font>
      <fill>
        <patternFill>
          <bgColor rgb="FF0070C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bgColor theme="7" tint="0.3999450666829432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rgb="FF92D05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theme="2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5" tint="0.59996337778862885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fgColor auto="1"/>
          <bgColor rgb="FF7030A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9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00B0F0"/>
      </font>
      <fill>
        <patternFill>
          <fgColor rgb="FFFF0000"/>
          <bgColor rgb="FF00000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rgb="FF28F83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0"/>
      </font>
      <fill>
        <patternFill>
          <fgColor auto="1"/>
          <bgColor theme="2" tint="-0.49998474074526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b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0000"/>
      </font>
      <fill>
        <patternFill patternType="solid">
          <f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0000"/>
      </font>
      <fill>
        <patternFill>
          <bgColor rgb="FF00206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CC0000"/>
      </font>
      <fill>
        <patternFill>
          <bgColor rgb="FFFFC00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rgb="FFFF0000"/>
      </font>
      <fill>
        <patternFill>
          <bgColor theme="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auto="1"/>
      </font>
      <fill>
        <patternFill>
          <bgColor rgb="FF0066FF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0"/>
      </font>
      <fill>
        <patternFill>
          <bgColor theme="6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2" tint="-9.9948118533890809E-2"/>
      </font>
      <fill>
        <patternFill>
          <bgColor theme="9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5" tint="-0.24994659260841701"/>
      </font>
      <fill>
        <patternFill>
          <bgColor theme="2" tint="-9.9948118533890809E-2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fill>
        <patternFill>
          <bgColor rgb="FF00B0F0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0"/>
      </font>
      <fill>
        <patternFill>
          <fgColor theme="0"/>
          <bgColor rgb="FFFF0000"/>
        </patternFill>
      </fill>
      <border>
        <top style="thin">
          <color rgb="FF00B0F0"/>
        </top>
        <bottom style="thin">
          <color rgb="FF00B0F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FF"/>
      </font>
      <fill>
        <patternFill>
          <bgColor rgb="FF0070C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bgColor theme="7" tint="0.3999450666829432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rgb="FF92D05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theme="2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5" tint="0.59996337778862885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fgColor auto="1"/>
          <bgColor rgb="FF7030A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9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00B0F0"/>
      </font>
      <fill>
        <patternFill>
          <fgColor rgb="FFFF0000"/>
          <bgColor rgb="FF00000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rgb="FF28F83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0"/>
      </font>
      <fill>
        <patternFill>
          <fgColor auto="1"/>
          <bgColor theme="2" tint="-0.49998474074526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b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0000"/>
      </font>
      <fill>
        <patternFill patternType="solid">
          <f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1"/>
      </font>
      <fill>
        <patternFill>
          <bgColor rgb="FF66FFCC"/>
        </patternFill>
      </fill>
    </dxf>
  </dxfs>
  <tableStyles count="0" defaultTableStyle="TableStyleMedium9" defaultPivotStyle="PivotStyleLight16"/>
  <colors>
    <mruColors>
      <color rgb="FF000000"/>
      <color rgb="FF66FFCC"/>
      <color rgb="FFCC0000"/>
      <color rgb="FFA8EEE1"/>
      <color rgb="FF0066FF"/>
      <color rgb="FFE9B03F"/>
      <color rgb="FFFFFFFF"/>
      <color rgb="FF28F8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10</xdr:row>
      <xdr:rowOff>133350</xdr:rowOff>
    </xdr:from>
    <xdr:to>
      <xdr:col>10</xdr:col>
      <xdr:colOff>666750</xdr:colOff>
      <xdr:row>17</xdr:row>
      <xdr:rowOff>38100</xdr:rowOff>
    </xdr:to>
    <xdr:pic>
      <xdr:nvPicPr>
        <xdr:cNvPr id="2091" name="Image 2">
          <a:extLst>
            <a:ext uri="{FF2B5EF4-FFF2-40B4-BE49-F238E27FC236}">
              <a16:creationId xmlns:a16="http://schemas.microsoft.com/office/drawing/2014/main" id="{F3F4402F-F752-47BC-49DA-1E77EAB2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2314575"/>
          <a:ext cx="12954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adnet.fr/interclubs/equipe?teamid=559094" TargetMode="External"/><Relationship Id="rId18" Type="http://schemas.openxmlformats.org/officeDocument/2006/relationships/hyperlink" Target="https://photos.app.goo.gl/fj4DV9HifwFknjqE6" TargetMode="External"/><Relationship Id="rId26" Type="http://schemas.openxmlformats.org/officeDocument/2006/relationships/hyperlink" Target="https://icbad.ffbad.org/equipe/47005" TargetMode="External"/><Relationship Id="rId39" Type="http://schemas.openxmlformats.org/officeDocument/2006/relationships/hyperlink" Target="https://badnet.fr/interclubs/equipe?teamid=573333" TargetMode="External"/><Relationship Id="rId21" Type="http://schemas.openxmlformats.org/officeDocument/2006/relationships/hyperlink" Target="https://www.sullylesbordesbadminton.fr/media/uploaded/sites/21236/document/6700376cc7f15_D1.pdf" TargetMode="External"/><Relationship Id="rId34" Type="http://schemas.openxmlformats.org/officeDocument/2006/relationships/hyperlink" Target="https://badnet.fr/interclubs/equipe?teamid=587325" TargetMode="External"/><Relationship Id="rId42" Type="http://schemas.openxmlformats.org/officeDocument/2006/relationships/hyperlink" Target="https://badnet.fr/interclubs/equipe?teamid=573333" TargetMode="External"/><Relationship Id="rId47" Type="http://schemas.openxmlformats.org/officeDocument/2006/relationships/hyperlink" Target="https://badnet.fr/interclubs/equipe?teamid=587325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badnet.fr/interclubs/equipe?teamid=555047" TargetMode="External"/><Relationship Id="rId2" Type="http://schemas.openxmlformats.org/officeDocument/2006/relationships/hyperlink" Target="https://www.sullylesbordesbadminton.fr/media/uploaded/sites/21236/actualite/66957d7dac1d7_Forumjourneportesouvertes.jpg" TargetMode="External"/><Relationship Id="rId16" Type="http://schemas.openxmlformats.org/officeDocument/2006/relationships/hyperlink" Target="https://badnet.fr/interclubs/equipe?teamid=559094" TargetMode="External"/><Relationship Id="rId29" Type="http://schemas.openxmlformats.org/officeDocument/2006/relationships/hyperlink" Target="https://icbad.ffbad.org/equipe/47009" TargetMode="External"/><Relationship Id="rId11" Type="http://schemas.openxmlformats.org/officeDocument/2006/relationships/hyperlink" Target="https://badnet.fr/interclubs/equipe?teamid=559094" TargetMode="External"/><Relationship Id="rId24" Type="http://schemas.openxmlformats.org/officeDocument/2006/relationships/hyperlink" Target="https://icbad.ffbad.org/equipe/47005" TargetMode="External"/><Relationship Id="rId32" Type="http://schemas.openxmlformats.org/officeDocument/2006/relationships/hyperlink" Target="https://icbad.ffbad.org/equipe/47009" TargetMode="External"/><Relationship Id="rId37" Type="http://schemas.openxmlformats.org/officeDocument/2006/relationships/hyperlink" Target="https://badnet.fr/interclubs/equipe?teamid=573333" TargetMode="External"/><Relationship Id="rId40" Type="http://schemas.openxmlformats.org/officeDocument/2006/relationships/hyperlink" Target="https://badnet.fr/interclubs/equipe?teamid=573333" TargetMode="External"/><Relationship Id="rId45" Type="http://schemas.openxmlformats.org/officeDocument/2006/relationships/hyperlink" Target="https://badnet.fr/interclubs/equipe?teamid=573333" TargetMode="External"/><Relationship Id="rId5" Type="http://schemas.openxmlformats.org/officeDocument/2006/relationships/hyperlink" Target="https://badnet.fr/interclubs/equipe?teamid=555047" TargetMode="External"/><Relationship Id="rId15" Type="http://schemas.openxmlformats.org/officeDocument/2006/relationships/hyperlink" Target="https://badnet.fr/interclubs/equipe?teamid=559094" TargetMode="External"/><Relationship Id="rId23" Type="http://schemas.openxmlformats.org/officeDocument/2006/relationships/hyperlink" Target="https://www.sullylesbordesbadminton.fr/media/uploaded/sites/21236/document/6700376cc7f15_D1.pdf" TargetMode="External"/><Relationship Id="rId28" Type="http://schemas.openxmlformats.org/officeDocument/2006/relationships/hyperlink" Target="https://icbad.ffbad.org/equipe/47005" TargetMode="External"/><Relationship Id="rId36" Type="http://schemas.openxmlformats.org/officeDocument/2006/relationships/hyperlink" Target="https://badnet.fr/interclubs/equipe?teamid=587325" TargetMode="External"/><Relationship Id="rId49" Type="http://schemas.openxmlformats.org/officeDocument/2006/relationships/hyperlink" Target="https://badnet.fr/interclubs/equipe?teamid=587325" TargetMode="External"/><Relationship Id="rId10" Type="http://schemas.openxmlformats.org/officeDocument/2006/relationships/hyperlink" Target="https://badnet.fr/interclubs/equipe?teamid=559094" TargetMode="External"/><Relationship Id="rId19" Type="http://schemas.openxmlformats.org/officeDocument/2006/relationships/hyperlink" Target="https://www.sullylesbordesbadminton.fr/media/uploaded/sites/21236/document/6700376cc7f15_D1.pdf" TargetMode="External"/><Relationship Id="rId31" Type="http://schemas.openxmlformats.org/officeDocument/2006/relationships/hyperlink" Target="https://icbad.ffbad.org/equipe/47009" TargetMode="External"/><Relationship Id="rId44" Type="http://schemas.openxmlformats.org/officeDocument/2006/relationships/hyperlink" Target="https://badnet.fr/interclubs/equipe?teamid=573333" TargetMode="External"/><Relationship Id="rId4" Type="http://schemas.openxmlformats.org/officeDocument/2006/relationships/hyperlink" Target="https://badnet.fr/interclubs/equipe?teamid=555047" TargetMode="External"/><Relationship Id="rId9" Type="http://schemas.openxmlformats.org/officeDocument/2006/relationships/hyperlink" Target="https://badnet.fr/interclubs/equipe?teamid=555047" TargetMode="External"/><Relationship Id="rId14" Type="http://schemas.openxmlformats.org/officeDocument/2006/relationships/hyperlink" Target="https://badnet.fr/interclubs/equipe?teamid=559094" TargetMode="External"/><Relationship Id="rId22" Type="http://schemas.openxmlformats.org/officeDocument/2006/relationships/hyperlink" Target="https://www.sullylesbordesbadminton.fr/media/uploaded/sites/21236/document/6700376cc7f15_D1.pdf" TargetMode="External"/><Relationship Id="rId27" Type="http://schemas.openxmlformats.org/officeDocument/2006/relationships/hyperlink" Target="https://icbad.ffbad.org/equipe/47005" TargetMode="External"/><Relationship Id="rId30" Type="http://schemas.openxmlformats.org/officeDocument/2006/relationships/hyperlink" Target="https://icbad.ffbad.org/equipe/47009" TargetMode="External"/><Relationship Id="rId35" Type="http://schemas.openxmlformats.org/officeDocument/2006/relationships/hyperlink" Target="https://badnet.fr/interclubs/equipe?teamid=587325" TargetMode="External"/><Relationship Id="rId43" Type="http://schemas.openxmlformats.org/officeDocument/2006/relationships/hyperlink" Target="https://badnet.fr/interclubs/equipe?teamid=573333" TargetMode="External"/><Relationship Id="rId48" Type="http://schemas.openxmlformats.org/officeDocument/2006/relationships/hyperlink" Target="https://badnet.fr/interclubs/equipe?teamid=587325" TargetMode="External"/><Relationship Id="rId8" Type="http://schemas.openxmlformats.org/officeDocument/2006/relationships/hyperlink" Target="https://badnet.fr/interclubs/equipe?teamid=555047" TargetMode="External"/><Relationship Id="rId3" Type="http://schemas.openxmlformats.org/officeDocument/2006/relationships/hyperlink" Target="https://www.sullylesbordesbadminton.fr/saison-2024-2025/actualites-du-club/tournoi-feminin---octobre-rose-1134062" TargetMode="External"/><Relationship Id="rId12" Type="http://schemas.openxmlformats.org/officeDocument/2006/relationships/hyperlink" Target="https://badnet.fr/interclubs/equipe?teamid=559094" TargetMode="External"/><Relationship Id="rId17" Type="http://schemas.openxmlformats.org/officeDocument/2006/relationships/hyperlink" Target="https://badnet.fr/interclubs/equipe?teamid=559094" TargetMode="External"/><Relationship Id="rId25" Type="http://schemas.openxmlformats.org/officeDocument/2006/relationships/hyperlink" Target="https://icbad.ffbad.org/equipe/47005" TargetMode="External"/><Relationship Id="rId33" Type="http://schemas.openxmlformats.org/officeDocument/2006/relationships/hyperlink" Target="https://badnet.fr/interclubs/equipe?teamid=587325" TargetMode="External"/><Relationship Id="rId38" Type="http://schemas.openxmlformats.org/officeDocument/2006/relationships/hyperlink" Target="https://badnet.fr/interclubs/equipe?teamid=573333" TargetMode="External"/><Relationship Id="rId46" Type="http://schemas.openxmlformats.org/officeDocument/2006/relationships/hyperlink" Target="https://badnet.fr/interclubs/equipe?teamid=573333" TargetMode="External"/><Relationship Id="rId20" Type="http://schemas.openxmlformats.org/officeDocument/2006/relationships/hyperlink" Target="https://www.sullylesbordesbadminton.fr/media/uploaded/sites/21236/document/6700376cc7f15_D1.pdf" TargetMode="External"/><Relationship Id="rId41" Type="http://schemas.openxmlformats.org/officeDocument/2006/relationships/hyperlink" Target="https://badnet.fr/interclubs/equipe?teamid=573333" TargetMode="External"/><Relationship Id="rId1" Type="http://schemas.openxmlformats.org/officeDocument/2006/relationships/hyperlink" Target="https://badnet.fr/tournoi/public?eventid=24796" TargetMode="External"/><Relationship Id="rId6" Type="http://schemas.openxmlformats.org/officeDocument/2006/relationships/hyperlink" Target="https://badnet.fr/interclubs/equipe?teamid=5550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1A38-EE69-4E52-A2AA-BD3DF191A4BD}">
  <sheetPr>
    <pageSetUpPr fitToPage="1"/>
  </sheetPr>
  <dimension ref="B1:K112"/>
  <sheetViews>
    <sheetView tabSelected="1" zoomScaleNormal="100" workbookViewId="0">
      <selection activeCell="O15" sqref="O15"/>
    </sheetView>
  </sheetViews>
  <sheetFormatPr baseColWidth="10" defaultRowHeight="15" x14ac:dyDescent="0.25"/>
  <cols>
    <col min="1" max="1" width="3.42578125" customWidth="1"/>
    <col min="2" max="2" width="40.7109375" style="38" customWidth="1"/>
    <col min="3" max="3" width="45.7109375" style="41" customWidth="1"/>
    <col min="4" max="4" width="14.7109375" style="51" customWidth="1"/>
    <col min="5" max="7" width="12.7109375" customWidth="1"/>
    <col min="8" max="8" width="12.7109375" style="52" customWidth="1"/>
    <col min="9" max="11" width="15.7109375" customWidth="1"/>
  </cols>
  <sheetData>
    <row r="1" spans="2:11" ht="5.0999999999999996" customHeight="1" thickBot="1" x14ac:dyDescent="0.3">
      <c r="B1" s="34"/>
      <c r="C1" s="39"/>
      <c r="D1" s="49"/>
      <c r="E1" s="3"/>
      <c r="F1" s="3"/>
      <c r="G1" s="3"/>
      <c r="H1" s="134"/>
      <c r="I1" s="4"/>
      <c r="J1" s="4"/>
      <c r="K1" s="3"/>
    </row>
    <row r="2" spans="2:11" ht="15" customHeight="1" thickBot="1" x14ac:dyDescent="0.3">
      <c r="B2" s="149" t="s">
        <v>148</v>
      </c>
      <c r="C2" s="150"/>
      <c r="D2" s="150"/>
      <c r="E2" s="139" t="s">
        <v>163</v>
      </c>
      <c r="F2" s="64" t="s">
        <v>111</v>
      </c>
      <c r="G2" s="65" t="s">
        <v>113</v>
      </c>
      <c r="H2" s="135" t="s">
        <v>134</v>
      </c>
      <c r="I2" s="142" t="s">
        <v>5</v>
      </c>
      <c r="J2" s="143"/>
      <c r="K2" s="144"/>
    </row>
    <row r="3" spans="2:11" ht="15" customHeight="1" thickTop="1" thickBot="1" x14ac:dyDescent="0.3">
      <c r="B3" s="151"/>
      <c r="C3" s="152"/>
      <c r="D3" s="152"/>
      <c r="E3" s="140"/>
      <c r="F3" s="44" t="s">
        <v>110</v>
      </c>
      <c r="G3" s="45" t="s">
        <v>114</v>
      </c>
      <c r="H3" s="136" t="s">
        <v>116</v>
      </c>
      <c r="I3" s="142"/>
      <c r="J3" s="143"/>
      <c r="K3" s="144"/>
    </row>
    <row r="4" spans="2:11" ht="15" customHeight="1" thickTop="1" thickBot="1" x14ac:dyDescent="0.3">
      <c r="B4" s="151"/>
      <c r="C4" s="152"/>
      <c r="D4" s="152"/>
      <c r="E4" s="140"/>
      <c r="F4" s="48" t="s">
        <v>112</v>
      </c>
      <c r="G4" s="46" t="s">
        <v>115</v>
      </c>
      <c r="H4" s="137" t="s">
        <v>117</v>
      </c>
      <c r="I4" s="142"/>
      <c r="J4" s="143"/>
      <c r="K4" s="144"/>
    </row>
    <row r="5" spans="2:11" ht="15.75" customHeight="1" thickTop="1" thickBot="1" x14ac:dyDescent="0.3">
      <c r="B5" s="153"/>
      <c r="C5" s="154"/>
      <c r="D5" s="154"/>
      <c r="E5" s="141"/>
      <c r="F5" s="99" t="s">
        <v>138</v>
      </c>
      <c r="G5" s="100" t="s">
        <v>160</v>
      </c>
      <c r="H5" s="137"/>
      <c r="I5" s="145"/>
      <c r="J5" s="146"/>
      <c r="K5" s="147"/>
    </row>
    <row r="6" spans="2:11" ht="45" customHeight="1" thickTop="1" thickBot="1" x14ac:dyDescent="0.3">
      <c r="B6" s="69" t="s">
        <v>1</v>
      </c>
      <c r="C6" s="61" t="s">
        <v>0</v>
      </c>
      <c r="D6" s="61" t="s">
        <v>135</v>
      </c>
      <c r="E6" s="62" t="s">
        <v>4</v>
      </c>
      <c r="F6" s="62" t="s">
        <v>7</v>
      </c>
      <c r="G6" s="62" t="s">
        <v>8</v>
      </c>
      <c r="H6" s="70" t="s">
        <v>140</v>
      </c>
      <c r="I6" s="63" t="s">
        <v>6</v>
      </c>
      <c r="J6" s="59" t="s">
        <v>2</v>
      </c>
      <c r="K6" s="60" t="s">
        <v>3</v>
      </c>
    </row>
    <row r="7" spans="2:11" ht="24.95" customHeight="1" thickTop="1" x14ac:dyDescent="0.25">
      <c r="B7" s="76" t="s">
        <v>132</v>
      </c>
      <c r="C7" s="77" t="s">
        <v>87</v>
      </c>
      <c r="D7" s="78" t="s">
        <v>136</v>
      </c>
      <c r="E7" s="73" t="s">
        <v>172</v>
      </c>
      <c r="F7" s="57"/>
      <c r="G7" s="56"/>
      <c r="H7" s="104" t="s">
        <v>141</v>
      </c>
      <c r="I7" s="110"/>
      <c r="J7" s="57"/>
      <c r="K7" s="58"/>
    </row>
    <row r="8" spans="2:11" ht="18.75" customHeight="1" x14ac:dyDescent="0.25">
      <c r="B8" s="102" t="s">
        <v>162</v>
      </c>
      <c r="C8" s="103" t="s">
        <v>161</v>
      </c>
      <c r="D8" s="101" t="s">
        <v>160</v>
      </c>
      <c r="E8" s="73" t="s">
        <v>172</v>
      </c>
      <c r="F8" s="57"/>
      <c r="G8" s="56"/>
      <c r="H8" s="105"/>
      <c r="I8" s="57"/>
      <c r="J8" s="57"/>
      <c r="K8" s="58"/>
    </row>
    <row r="9" spans="2:11" ht="24.95" customHeight="1" x14ac:dyDescent="0.25">
      <c r="B9" s="79" t="s">
        <v>119</v>
      </c>
      <c r="C9" s="80" t="s">
        <v>100</v>
      </c>
      <c r="D9" s="81" t="s">
        <v>136</v>
      </c>
      <c r="E9" s="74" t="s">
        <v>172</v>
      </c>
      <c r="F9" s="53"/>
      <c r="G9" s="47"/>
      <c r="H9" s="106" t="s">
        <v>145</v>
      </c>
      <c r="I9" s="53"/>
      <c r="J9" s="53"/>
      <c r="K9" s="54"/>
    </row>
    <row r="10" spans="2:11" ht="24.95" customHeight="1" x14ac:dyDescent="0.25">
      <c r="B10" s="82" t="s">
        <v>88</v>
      </c>
      <c r="C10" s="83" t="s">
        <v>120</v>
      </c>
      <c r="D10" s="84" t="s">
        <v>111</v>
      </c>
      <c r="E10" s="74" t="s">
        <v>172</v>
      </c>
      <c r="F10" s="55"/>
      <c r="G10" s="47"/>
      <c r="H10" s="107" t="s">
        <v>141</v>
      </c>
      <c r="I10" s="53"/>
      <c r="J10" s="53"/>
      <c r="K10" s="54"/>
    </row>
    <row r="11" spans="2:11" ht="24.95" customHeight="1" x14ac:dyDescent="0.25">
      <c r="B11" s="82" t="s">
        <v>102</v>
      </c>
      <c r="C11" s="83" t="s">
        <v>149</v>
      </c>
      <c r="D11" s="81" t="s">
        <v>111</v>
      </c>
      <c r="E11" s="74" t="s">
        <v>178</v>
      </c>
      <c r="F11" s="53"/>
      <c r="G11" s="47"/>
      <c r="H11" s="107" t="s">
        <v>141</v>
      </c>
      <c r="I11" s="53"/>
      <c r="J11" s="53"/>
      <c r="K11" s="54"/>
    </row>
    <row r="12" spans="2:11" ht="24.95" customHeight="1" x14ac:dyDescent="0.25">
      <c r="B12" s="85" t="s">
        <v>103</v>
      </c>
      <c r="C12" s="86" t="s">
        <v>165</v>
      </c>
      <c r="D12" s="81" t="s">
        <v>110</v>
      </c>
      <c r="E12" s="74" t="s">
        <v>178</v>
      </c>
      <c r="F12" s="53"/>
      <c r="G12" s="47"/>
      <c r="H12" s="107" t="s">
        <v>141</v>
      </c>
      <c r="I12" s="53"/>
      <c r="J12" s="53"/>
      <c r="K12" s="54"/>
    </row>
    <row r="13" spans="2:11" ht="24.95" customHeight="1" x14ac:dyDescent="0.25">
      <c r="B13" s="87" t="s">
        <v>103</v>
      </c>
      <c r="C13" s="88" t="s">
        <v>173</v>
      </c>
      <c r="D13" s="81" t="s">
        <v>112</v>
      </c>
      <c r="E13" s="74" t="s">
        <v>178</v>
      </c>
      <c r="F13" s="53"/>
      <c r="G13" s="47"/>
      <c r="H13" s="98" t="s">
        <v>204</v>
      </c>
      <c r="I13" s="53"/>
      <c r="J13" s="53"/>
      <c r="K13" s="54"/>
    </row>
    <row r="14" spans="2:11" ht="24.95" customHeight="1" x14ac:dyDescent="0.25">
      <c r="B14" s="89" t="s">
        <v>98</v>
      </c>
      <c r="C14" s="90" t="s">
        <v>146</v>
      </c>
      <c r="D14" s="81" t="s">
        <v>138</v>
      </c>
      <c r="E14" s="74" t="s">
        <v>178</v>
      </c>
      <c r="F14" s="53"/>
      <c r="G14" s="47"/>
      <c r="H14" s="108"/>
      <c r="I14" s="53"/>
      <c r="J14" s="53"/>
      <c r="K14" s="54"/>
    </row>
    <row r="15" spans="2:11" ht="24.95" customHeight="1" x14ac:dyDescent="0.25">
      <c r="B15" s="115" t="s">
        <v>199</v>
      </c>
      <c r="C15" s="116" t="s">
        <v>198</v>
      </c>
      <c r="D15" s="116" t="s">
        <v>113</v>
      </c>
      <c r="E15" s="74" t="s">
        <v>178</v>
      </c>
      <c r="F15" s="53"/>
      <c r="G15" s="47"/>
      <c r="H15" s="114"/>
      <c r="I15" s="53"/>
      <c r="J15" s="53"/>
      <c r="K15" s="54"/>
    </row>
    <row r="16" spans="2:11" ht="24.95" customHeight="1" x14ac:dyDescent="0.25">
      <c r="B16" s="115" t="s">
        <v>200</v>
      </c>
      <c r="C16" s="116" t="s">
        <v>201</v>
      </c>
      <c r="D16" s="116" t="s">
        <v>136</v>
      </c>
      <c r="E16" s="74" t="s">
        <v>178</v>
      </c>
      <c r="F16" s="53"/>
      <c r="G16" s="47"/>
      <c r="H16" s="98" t="s">
        <v>145</v>
      </c>
      <c r="I16" s="53"/>
      <c r="J16" s="53"/>
      <c r="K16" s="54"/>
    </row>
    <row r="17" spans="2:11" ht="24.95" customHeight="1" x14ac:dyDescent="0.25">
      <c r="B17" s="91" t="s">
        <v>152</v>
      </c>
      <c r="C17" s="80" t="s">
        <v>151</v>
      </c>
      <c r="D17" s="80" t="s">
        <v>136</v>
      </c>
      <c r="E17" s="74" t="s">
        <v>178</v>
      </c>
      <c r="F17" s="53"/>
      <c r="G17" s="47"/>
      <c r="H17" s="98" t="s">
        <v>141</v>
      </c>
      <c r="I17" s="53"/>
      <c r="J17" s="53"/>
      <c r="K17" s="54"/>
    </row>
    <row r="18" spans="2:11" ht="24.95" customHeight="1" x14ac:dyDescent="0.25">
      <c r="B18" s="91" t="s">
        <v>153</v>
      </c>
      <c r="C18" s="80" t="s">
        <v>154</v>
      </c>
      <c r="D18" s="80" t="s">
        <v>136</v>
      </c>
      <c r="E18" s="74" t="s">
        <v>178</v>
      </c>
      <c r="F18" s="53"/>
      <c r="G18" s="47"/>
      <c r="H18" s="98"/>
      <c r="I18" s="53"/>
      <c r="J18" s="53"/>
      <c r="K18" s="54"/>
    </row>
    <row r="19" spans="2:11" ht="24.95" customHeight="1" x14ac:dyDescent="0.25">
      <c r="B19" s="91" t="s">
        <v>157</v>
      </c>
      <c r="C19" s="80" t="s">
        <v>154</v>
      </c>
      <c r="D19" s="80" t="s">
        <v>136</v>
      </c>
      <c r="E19" s="74" t="s">
        <v>178</v>
      </c>
      <c r="F19" s="53"/>
      <c r="G19" s="47"/>
      <c r="H19" s="98"/>
      <c r="I19" s="53"/>
      <c r="J19" s="53"/>
      <c r="K19" s="54"/>
    </row>
    <row r="20" spans="2:11" ht="24.95" customHeight="1" x14ac:dyDescent="0.25">
      <c r="B20" s="91" t="s">
        <v>171</v>
      </c>
      <c r="C20" s="80"/>
      <c r="D20" s="80" t="s">
        <v>136</v>
      </c>
      <c r="E20" s="74" t="s">
        <v>178</v>
      </c>
      <c r="F20" s="53"/>
      <c r="G20" s="47"/>
      <c r="H20" s="98"/>
      <c r="I20" s="53"/>
      <c r="J20" s="53"/>
      <c r="K20" s="54"/>
    </row>
    <row r="21" spans="2:11" ht="24.95" customHeight="1" x14ac:dyDescent="0.25">
      <c r="B21" s="82" t="s">
        <v>57</v>
      </c>
      <c r="C21" s="83" t="s">
        <v>126</v>
      </c>
      <c r="D21" s="81" t="s">
        <v>111</v>
      </c>
      <c r="E21" s="74" t="s">
        <v>178</v>
      </c>
      <c r="F21" s="53"/>
      <c r="G21" s="47"/>
      <c r="H21" s="108"/>
      <c r="I21" s="53"/>
      <c r="J21" s="53"/>
      <c r="K21" s="54"/>
    </row>
    <row r="22" spans="2:11" ht="24.95" customHeight="1" x14ac:dyDescent="0.25">
      <c r="B22" s="85" t="s">
        <v>58</v>
      </c>
      <c r="C22" s="86" t="s">
        <v>164</v>
      </c>
      <c r="D22" s="81" t="s">
        <v>110</v>
      </c>
      <c r="E22" s="74" t="s">
        <v>178</v>
      </c>
      <c r="F22" s="53"/>
      <c r="G22" s="47"/>
      <c r="H22" s="107" t="s">
        <v>141</v>
      </c>
      <c r="I22" s="53"/>
      <c r="J22" s="53"/>
      <c r="K22" s="54"/>
    </row>
    <row r="23" spans="2:11" ht="24.95" customHeight="1" x14ac:dyDescent="0.25">
      <c r="B23" s="87" t="s">
        <v>58</v>
      </c>
      <c r="C23" s="88" t="s">
        <v>202</v>
      </c>
      <c r="D23" s="81" t="s">
        <v>112</v>
      </c>
      <c r="E23" s="74" t="s">
        <v>178</v>
      </c>
      <c r="F23" s="53"/>
      <c r="G23" s="47"/>
      <c r="H23" s="98" t="s">
        <v>204</v>
      </c>
      <c r="I23" s="53"/>
      <c r="J23" s="53"/>
      <c r="K23" s="54"/>
    </row>
    <row r="24" spans="2:11" ht="24.95" customHeight="1" x14ac:dyDescent="0.25">
      <c r="B24" s="112" t="s">
        <v>177</v>
      </c>
      <c r="C24" s="113" t="s">
        <v>188</v>
      </c>
      <c r="D24" s="81" t="s">
        <v>113</v>
      </c>
      <c r="E24" s="74" t="s">
        <v>178</v>
      </c>
      <c r="F24" s="53"/>
      <c r="G24" s="47"/>
      <c r="H24" s="107" t="s">
        <v>141</v>
      </c>
      <c r="I24" s="53"/>
      <c r="J24" s="53"/>
      <c r="K24" s="54"/>
    </row>
    <row r="25" spans="2:11" ht="24.95" customHeight="1" x14ac:dyDescent="0.25">
      <c r="B25" s="129" t="s">
        <v>211</v>
      </c>
      <c r="C25" s="130" t="s">
        <v>214</v>
      </c>
      <c r="D25" s="81" t="s">
        <v>114</v>
      </c>
      <c r="E25" s="74" t="s">
        <v>178</v>
      </c>
      <c r="F25" s="53"/>
      <c r="G25" s="47"/>
      <c r="H25" s="107"/>
      <c r="I25" s="53"/>
      <c r="J25" s="53"/>
      <c r="K25" s="54"/>
    </row>
    <row r="26" spans="2:11" ht="24.95" customHeight="1" x14ac:dyDescent="0.25">
      <c r="B26" s="129" t="s">
        <v>233</v>
      </c>
      <c r="C26" s="130" t="s">
        <v>234</v>
      </c>
      <c r="D26" s="81" t="s">
        <v>114</v>
      </c>
      <c r="E26" s="74" t="s">
        <v>178</v>
      </c>
      <c r="F26" s="53"/>
      <c r="G26" s="47"/>
      <c r="H26" s="107" t="s">
        <v>141</v>
      </c>
      <c r="I26" s="53"/>
      <c r="J26" s="53"/>
      <c r="K26" s="54"/>
    </row>
    <row r="27" spans="2:11" ht="24.95" customHeight="1" x14ac:dyDescent="0.25">
      <c r="B27" s="82" t="s">
        <v>59</v>
      </c>
      <c r="C27" s="83" t="s">
        <v>121</v>
      </c>
      <c r="D27" s="81" t="s">
        <v>111</v>
      </c>
      <c r="E27" s="74" t="s">
        <v>178</v>
      </c>
      <c r="F27" s="53"/>
      <c r="G27" s="47"/>
      <c r="H27" s="107" t="s">
        <v>141</v>
      </c>
      <c r="I27" s="53"/>
      <c r="J27" s="53"/>
      <c r="K27" s="54"/>
    </row>
    <row r="28" spans="2:11" ht="24.95" customHeight="1" x14ac:dyDescent="0.25">
      <c r="B28" s="89" t="s">
        <v>59</v>
      </c>
      <c r="C28" s="92" t="s">
        <v>150</v>
      </c>
      <c r="D28" s="81" t="s">
        <v>138</v>
      </c>
      <c r="E28" s="74" t="s">
        <v>178</v>
      </c>
      <c r="F28" s="53"/>
      <c r="G28" s="47"/>
      <c r="H28" s="108"/>
      <c r="I28" s="53"/>
      <c r="J28" s="53"/>
      <c r="K28" s="54"/>
    </row>
    <row r="29" spans="2:11" ht="24.95" customHeight="1" x14ac:dyDescent="0.25">
      <c r="B29" s="85" t="s">
        <v>60</v>
      </c>
      <c r="C29" s="86" t="s">
        <v>166</v>
      </c>
      <c r="D29" s="81" t="s">
        <v>110</v>
      </c>
      <c r="E29" s="74" t="s">
        <v>178</v>
      </c>
      <c r="F29" s="53"/>
      <c r="G29" s="47"/>
      <c r="H29" s="107" t="s">
        <v>141</v>
      </c>
      <c r="I29" s="53"/>
      <c r="J29" s="53"/>
      <c r="K29" s="54"/>
    </row>
    <row r="30" spans="2:11" ht="24.95" customHeight="1" x14ac:dyDescent="0.25">
      <c r="B30" s="87" t="s">
        <v>60</v>
      </c>
      <c r="C30" s="88" t="s">
        <v>174</v>
      </c>
      <c r="D30" s="81" t="s">
        <v>112</v>
      </c>
      <c r="E30" s="74" t="s">
        <v>178</v>
      </c>
      <c r="F30" s="53"/>
      <c r="G30" s="47"/>
      <c r="H30" s="98" t="s">
        <v>204</v>
      </c>
      <c r="I30" s="53"/>
      <c r="J30" s="53"/>
      <c r="K30" s="54"/>
    </row>
    <row r="31" spans="2:11" ht="24.95" customHeight="1" x14ac:dyDescent="0.25">
      <c r="B31" s="131" t="s">
        <v>219</v>
      </c>
      <c r="C31" s="132" t="s">
        <v>223</v>
      </c>
      <c r="D31" s="81" t="s">
        <v>137</v>
      </c>
      <c r="E31" s="74" t="s">
        <v>178</v>
      </c>
      <c r="F31" s="53"/>
      <c r="G31" s="47"/>
      <c r="H31" s="98" t="s">
        <v>141</v>
      </c>
      <c r="I31" s="53"/>
      <c r="J31" s="53"/>
      <c r="K31" s="54"/>
    </row>
    <row r="32" spans="2:11" ht="24.95" customHeight="1" x14ac:dyDescent="0.25">
      <c r="B32" s="112" t="s">
        <v>179</v>
      </c>
      <c r="C32" s="113" t="s">
        <v>189</v>
      </c>
      <c r="D32" s="81" t="s">
        <v>113</v>
      </c>
      <c r="E32" s="74" t="s">
        <v>178</v>
      </c>
      <c r="F32" s="53"/>
      <c r="G32" s="47"/>
      <c r="H32" s="107" t="s">
        <v>141</v>
      </c>
      <c r="I32" s="53"/>
      <c r="J32" s="53"/>
      <c r="K32" s="54"/>
    </row>
    <row r="33" spans="2:11" ht="24.95" customHeight="1" x14ac:dyDescent="0.25">
      <c r="B33" s="82" t="s">
        <v>104</v>
      </c>
      <c r="C33" s="83" t="s">
        <v>122</v>
      </c>
      <c r="D33" s="81" t="s">
        <v>111</v>
      </c>
      <c r="E33" s="74" t="s">
        <v>178</v>
      </c>
      <c r="F33" s="53"/>
      <c r="G33" s="47"/>
      <c r="H33" s="107" t="s">
        <v>141</v>
      </c>
      <c r="I33" s="53"/>
      <c r="J33" s="53"/>
      <c r="K33" s="54"/>
    </row>
    <row r="34" spans="2:11" ht="24.95" customHeight="1" x14ac:dyDescent="0.25">
      <c r="B34" s="129" t="s">
        <v>235</v>
      </c>
      <c r="C34" s="130" t="s">
        <v>215</v>
      </c>
      <c r="D34" s="81" t="s">
        <v>114</v>
      </c>
      <c r="E34" s="74" t="s">
        <v>178</v>
      </c>
      <c r="F34" s="53"/>
      <c r="G34" s="47"/>
      <c r="H34" s="98" t="s">
        <v>141</v>
      </c>
      <c r="I34" s="53"/>
      <c r="J34" s="53"/>
      <c r="K34" s="54"/>
    </row>
    <row r="35" spans="2:11" ht="24.95" customHeight="1" x14ac:dyDescent="0.25">
      <c r="B35" s="112" t="s">
        <v>182</v>
      </c>
      <c r="C35" s="113" t="s">
        <v>193</v>
      </c>
      <c r="D35" s="81" t="s">
        <v>113</v>
      </c>
      <c r="E35" s="74" t="s">
        <v>178</v>
      </c>
      <c r="F35" s="53"/>
      <c r="G35" s="47"/>
      <c r="H35" s="107" t="s">
        <v>141</v>
      </c>
      <c r="I35" s="53"/>
      <c r="J35" s="53"/>
      <c r="K35" s="54"/>
    </row>
    <row r="36" spans="2:11" ht="24.95" customHeight="1" x14ac:dyDescent="0.25">
      <c r="B36" s="133" t="s">
        <v>245</v>
      </c>
      <c r="C36" s="132" t="s">
        <v>224</v>
      </c>
      <c r="D36" s="81" t="s">
        <v>137</v>
      </c>
      <c r="E36" s="74" t="s">
        <v>178</v>
      </c>
      <c r="F36" s="53"/>
      <c r="G36" s="47"/>
      <c r="H36" s="98" t="s">
        <v>141</v>
      </c>
      <c r="I36" s="53"/>
      <c r="J36" s="53"/>
      <c r="K36" s="54"/>
    </row>
    <row r="37" spans="2:11" ht="24.95" customHeight="1" x14ac:dyDescent="0.25">
      <c r="B37" s="129" t="s">
        <v>238</v>
      </c>
      <c r="C37" s="130" t="s">
        <v>212</v>
      </c>
      <c r="D37" s="81" t="s">
        <v>114</v>
      </c>
      <c r="E37" s="74" t="s">
        <v>178</v>
      </c>
      <c r="F37" s="53"/>
      <c r="G37" s="47"/>
      <c r="H37" s="107" t="s">
        <v>141</v>
      </c>
      <c r="I37" s="53"/>
      <c r="J37" s="53"/>
      <c r="K37" s="54"/>
    </row>
    <row r="38" spans="2:11" ht="24.95" customHeight="1" x14ac:dyDescent="0.25">
      <c r="B38" s="93" t="s">
        <v>109</v>
      </c>
      <c r="C38" s="94" t="s">
        <v>108</v>
      </c>
      <c r="D38" s="81" t="s">
        <v>116</v>
      </c>
      <c r="E38" s="74" t="s">
        <v>178</v>
      </c>
      <c r="F38" s="55"/>
      <c r="G38" s="47"/>
      <c r="H38" s="108"/>
      <c r="I38" s="53"/>
      <c r="J38" s="53"/>
      <c r="K38" s="54"/>
    </row>
    <row r="39" spans="2:11" ht="24.95" customHeight="1" x14ac:dyDescent="0.25">
      <c r="B39" s="112" t="s">
        <v>181</v>
      </c>
      <c r="C39" s="113" t="s">
        <v>194</v>
      </c>
      <c r="D39" s="81" t="s">
        <v>113</v>
      </c>
      <c r="E39" s="74" t="s">
        <v>178</v>
      </c>
      <c r="F39" s="55"/>
      <c r="G39" s="47"/>
      <c r="H39" s="107" t="s">
        <v>141</v>
      </c>
      <c r="I39" s="53"/>
      <c r="J39" s="53"/>
      <c r="K39" s="54"/>
    </row>
    <row r="40" spans="2:11" ht="24.95" customHeight="1" x14ac:dyDescent="0.25">
      <c r="B40" s="93" t="s">
        <v>205</v>
      </c>
      <c r="C40" s="128" t="s">
        <v>206</v>
      </c>
      <c r="D40" s="81" t="s">
        <v>116</v>
      </c>
      <c r="E40" s="74" t="s">
        <v>93</v>
      </c>
      <c r="F40" s="55"/>
      <c r="G40" s="47"/>
      <c r="H40" s="108"/>
      <c r="I40" s="53"/>
      <c r="J40" s="53"/>
      <c r="K40" s="54"/>
    </row>
    <row r="41" spans="2:11" ht="24.95" customHeight="1" x14ac:dyDescent="0.25">
      <c r="B41" s="112" t="s">
        <v>183</v>
      </c>
      <c r="C41" s="113" t="s">
        <v>195</v>
      </c>
      <c r="D41" s="81" t="s">
        <v>113</v>
      </c>
      <c r="E41" s="74" t="s">
        <v>180</v>
      </c>
      <c r="F41" s="55"/>
      <c r="G41" s="47"/>
      <c r="H41" s="107" t="s">
        <v>141</v>
      </c>
      <c r="I41" s="53"/>
      <c r="J41" s="53"/>
      <c r="K41" s="54"/>
    </row>
    <row r="42" spans="2:11" ht="24.95" customHeight="1" x14ac:dyDescent="0.25">
      <c r="B42" s="129" t="s">
        <v>208</v>
      </c>
      <c r="C42" s="130" t="s">
        <v>213</v>
      </c>
      <c r="D42" s="81" t="s">
        <v>114</v>
      </c>
      <c r="E42" s="74" t="s">
        <v>93</v>
      </c>
      <c r="F42" s="55"/>
      <c r="G42" s="47"/>
      <c r="H42" s="107" t="s">
        <v>141</v>
      </c>
      <c r="I42" s="53"/>
      <c r="J42" s="53"/>
      <c r="K42" s="54"/>
    </row>
    <row r="43" spans="2:11" ht="24.95" customHeight="1" x14ac:dyDescent="0.25">
      <c r="B43" s="129" t="s">
        <v>230</v>
      </c>
      <c r="C43" s="130" t="s">
        <v>216</v>
      </c>
      <c r="D43" s="81" t="s">
        <v>114</v>
      </c>
      <c r="E43" s="74" t="s">
        <v>180</v>
      </c>
      <c r="F43" s="55"/>
      <c r="G43" s="47"/>
      <c r="H43" s="107" t="s">
        <v>141</v>
      </c>
      <c r="I43" s="53"/>
      <c r="J43" s="53"/>
      <c r="K43" s="54"/>
    </row>
    <row r="44" spans="2:11" ht="24.95" customHeight="1" x14ac:dyDescent="0.25">
      <c r="B44" s="91" t="s">
        <v>246</v>
      </c>
      <c r="C44" s="80" t="s">
        <v>170</v>
      </c>
      <c r="D44" s="81" t="s">
        <v>136</v>
      </c>
      <c r="E44" s="74" t="s">
        <v>93</v>
      </c>
      <c r="F44" s="55"/>
      <c r="G44" s="47"/>
      <c r="H44" s="108"/>
      <c r="I44" s="53"/>
      <c r="J44" s="53"/>
      <c r="K44" s="54"/>
    </row>
    <row r="45" spans="2:11" ht="24.95" customHeight="1" x14ac:dyDescent="0.25">
      <c r="B45" s="163" t="s">
        <v>247</v>
      </c>
      <c r="C45" s="164" t="s">
        <v>252</v>
      </c>
      <c r="D45" s="81" t="s">
        <v>134</v>
      </c>
      <c r="E45" s="74" t="s">
        <v>180</v>
      </c>
      <c r="F45" s="55"/>
      <c r="G45" s="47"/>
      <c r="H45" s="162"/>
      <c r="I45" s="53"/>
      <c r="J45" s="53"/>
      <c r="K45" s="54"/>
    </row>
    <row r="46" spans="2:11" ht="24.95" customHeight="1" x14ac:dyDescent="0.25">
      <c r="B46" s="133" t="s">
        <v>220</v>
      </c>
      <c r="C46" s="132" t="s">
        <v>225</v>
      </c>
      <c r="D46" s="81" t="s">
        <v>137</v>
      </c>
      <c r="E46" s="74" t="s">
        <v>180</v>
      </c>
      <c r="F46" s="55"/>
      <c r="G46" s="47"/>
      <c r="H46" s="98" t="s">
        <v>141</v>
      </c>
      <c r="I46" s="53"/>
      <c r="J46" s="53"/>
      <c r="K46" s="54"/>
    </row>
    <row r="47" spans="2:11" ht="24.95" customHeight="1" x14ac:dyDescent="0.25">
      <c r="B47" s="163" t="s">
        <v>220</v>
      </c>
      <c r="C47" s="164" t="s">
        <v>268</v>
      </c>
      <c r="D47" s="81" t="s">
        <v>134</v>
      </c>
      <c r="E47" s="74" t="s">
        <v>180</v>
      </c>
      <c r="F47" s="55"/>
      <c r="G47" s="47"/>
      <c r="H47" s="98"/>
      <c r="I47" s="53"/>
      <c r="J47" s="53"/>
      <c r="K47" s="54"/>
    </row>
    <row r="48" spans="2:11" ht="24.95" customHeight="1" x14ac:dyDescent="0.25">
      <c r="B48" s="163" t="s">
        <v>257</v>
      </c>
      <c r="C48" s="164" t="s">
        <v>258</v>
      </c>
      <c r="D48" s="81" t="s">
        <v>134</v>
      </c>
      <c r="E48" s="74" t="s">
        <v>180</v>
      </c>
      <c r="F48" s="55"/>
      <c r="G48" s="47"/>
      <c r="H48" s="98"/>
      <c r="I48" s="53"/>
      <c r="J48" s="53"/>
      <c r="K48" s="54"/>
    </row>
    <row r="49" spans="2:11" ht="24.95" customHeight="1" x14ac:dyDescent="0.25">
      <c r="B49" s="163" t="s">
        <v>249</v>
      </c>
      <c r="C49" s="164" t="s">
        <v>248</v>
      </c>
      <c r="D49" s="81" t="s">
        <v>134</v>
      </c>
      <c r="E49" s="74" t="s">
        <v>180</v>
      </c>
      <c r="F49" s="55"/>
      <c r="G49" s="47"/>
      <c r="H49" s="98"/>
      <c r="I49" s="53"/>
      <c r="J49" s="53"/>
      <c r="K49" s="54"/>
    </row>
    <row r="50" spans="2:11" ht="24.95" customHeight="1" x14ac:dyDescent="0.25">
      <c r="B50" s="163" t="s">
        <v>249</v>
      </c>
      <c r="C50" s="164" t="s">
        <v>259</v>
      </c>
      <c r="D50" s="81" t="s">
        <v>134</v>
      </c>
      <c r="E50" s="74" t="s">
        <v>93</v>
      </c>
      <c r="F50" s="55"/>
      <c r="G50" s="47"/>
      <c r="H50" s="98"/>
      <c r="I50" s="53"/>
      <c r="J50" s="53"/>
      <c r="K50" s="54"/>
    </row>
    <row r="51" spans="2:11" ht="24.95" customHeight="1" x14ac:dyDescent="0.25">
      <c r="B51" s="163" t="s">
        <v>269</v>
      </c>
      <c r="C51" s="164" t="s">
        <v>270</v>
      </c>
      <c r="D51" s="81" t="s">
        <v>134</v>
      </c>
      <c r="E51" s="74" t="s">
        <v>180</v>
      </c>
      <c r="F51" s="55"/>
      <c r="G51" s="47"/>
      <c r="H51" s="98"/>
      <c r="I51" s="53"/>
      <c r="J51" s="53"/>
      <c r="K51" s="54"/>
    </row>
    <row r="52" spans="2:11" ht="24.95" customHeight="1" x14ac:dyDescent="0.25">
      <c r="B52" s="82" t="s">
        <v>61</v>
      </c>
      <c r="C52" s="83" t="s">
        <v>123</v>
      </c>
      <c r="D52" s="81" t="s">
        <v>111</v>
      </c>
      <c r="E52" s="74" t="s">
        <v>107</v>
      </c>
      <c r="F52" s="53"/>
      <c r="G52" s="47"/>
      <c r="H52" s="107" t="s">
        <v>141</v>
      </c>
      <c r="I52" s="53"/>
      <c r="J52" s="53"/>
      <c r="K52" s="54"/>
    </row>
    <row r="53" spans="2:11" ht="24.95" customHeight="1" x14ac:dyDescent="0.25">
      <c r="B53" s="85" t="s">
        <v>62</v>
      </c>
      <c r="C53" s="86" t="s">
        <v>167</v>
      </c>
      <c r="D53" s="81" t="s">
        <v>110</v>
      </c>
      <c r="E53" s="74" t="s">
        <v>107</v>
      </c>
      <c r="F53" s="53"/>
      <c r="G53" s="47"/>
      <c r="H53" s="107" t="s">
        <v>141</v>
      </c>
      <c r="I53" s="53"/>
      <c r="J53" s="53"/>
      <c r="K53" s="54"/>
    </row>
    <row r="54" spans="2:11" ht="24.95" customHeight="1" x14ac:dyDescent="0.25">
      <c r="B54" s="87" t="s">
        <v>62</v>
      </c>
      <c r="C54" s="88" t="s">
        <v>207</v>
      </c>
      <c r="D54" s="81" t="s">
        <v>112</v>
      </c>
      <c r="E54" s="74" t="s">
        <v>180</v>
      </c>
      <c r="F54" s="53"/>
      <c r="G54" s="47"/>
      <c r="H54" s="98" t="s">
        <v>204</v>
      </c>
      <c r="I54" s="53"/>
      <c r="J54" s="53"/>
      <c r="K54" s="54"/>
    </row>
    <row r="55" spans="2:11" ht="24.95" customHeight="1" x14ac:dyDescent="0.25">
      <c r="B55" s="112" t="s">
        <v>184</v>
      </c>
      <c r="C55" s="113" t="s">
        <v>190</v>
      </c>
      <c r="D55" s="81" t="s">
        <v>113</v>
      </c>
      <c r="E55" s="74" t="s">
        <v>180</v>
      </c>
      <c r="F55" s="53"/>
      <c r="G55" s="47"/>
      <c r="H55" s="107" t="s">
        <v>141</v>
      </c>
      <c r="I55" s="53"/>
      <c r="J55" s="53"/>
      <c r="K55" s="54"/>
    </row>
    <row r="56" spans="2:11" ht="24.95" customHeight="1" x14ac:dyDescent="0.25">
      <c r="B56" s="129" t="s">
        <v>210</v>
      </c>
      <c r="C56" s="130" t="s">
        <v>217</v>
      </c>
      <c r="D56" s="81" t="s">
        <v>114</v>
      </c>
      <c r="E56" s="74" t="s">
        <v>180</v>
      </c>
      <c r="F56" s="53"/>
      <c r="G56" s="47"/>
      <c r="H56" s="107" t="s">
        <v>141</v>
      </c>
      <c r="I56" s="53"/>
      <c r="J56" s="53"/>
      <c r="K56" s="54"/>
    </row>
    <row r="57" spans="2:11" ht="24.95" customHeight="1" x14ac:dyDescent="0.25">
      <c r="B57" s="163" t="s">
        <v>221</v>
      </c>
      <c r="C57" s="164" t="s">
        <v>250</v>
      </c>
      <c r="D57" s="81" t="s">
        <v>134</v>
      </c>
      <c r="E57" s="74" t="s">
        <v>93</v>
      </c>
      <c r="F57" s="53"/>
      <c r="G57" s="47"/>
      <c r="H57" s="107"/>
      <c r="I57" s="53"/>
      <c r="J57" s="53"/>
      <c r="K57" s="54"/>
    </row>
    <row r="58" spans="2:11" ht="24.95" customHeight="1" x14ac:dyDescent="0.25">
      <c r="B58" s="129" t="s">
        <v>239</v>
      </c>
      <c r="C58" s="130" t="s">
        <v>240</v>
      </c>
      <c r="D58" s="81" t="s">
        <v>114</v>
      </c>
      <c r="E58" s="74" t="s">
        <v>93</v>
      </c>
      <c r="F58" s="53"/>
      <c r="G58" s="47"/>
      <c r="H58" s="107" t="s">
        <v>141</v>
      </c>
      <c r="I58" s="53"/>
      <c r="J58" s="53"/>
      <c r="K58" s="54"/>
    </row>
    <row r="59" spans="2:11" ht="24.95" customHeight="1" x14ac:dyDescent="0.25">
      <c r="B59" s="163" t="s">
        <v>239</v>
      </c>
      <c r="C59" s="164" t="s">
        <v>271</v>
      </c>
      <c r="D59" s="81" t="s">
        <v>134</v>
      </c>
      <c r="E59" s="74" t="s">
        <v>93</v>
      </c>
      <c r="F59" s="53"/>
      <c r="G59" s="47"/>
      <c r="H59" s="107"/>
      <c r="I59" s="53"/>
      <c r="J59" s="53"/>
      <c r="K59" s="54"/>
    </row>
    <row r="60" spans="2:11" ht="24.95" customHeight="1" x14ac:dyDescent="0.25">
      <c r="B60" s="91" t="s">
        <v>95</v>
      </c>
      <c r="C60" s="80" t="s">
        <v>96</v>
      </c>
      <c r="D60" s="81" t="s">
        <v>136</v>
      </c>
      <c r="E60" s="74" t="s">
        <v>101</v>
      </c>
      <c r="F60" s="53"/>
      <c r="G60" s="47"/>
      <c r="H60" s="108"/>
      <c r="I60" s="53"/>
      <c r="J60" s="53"/>
      <c r="K60" s="54"/>
    </row>
    <row r="61" spans="2:11" ht="24.95" customHeight="1" x14ac:dyDescent="0.25">
      <c r="B61" s="133" t="s">
        <v>221</v>
      </c>
      <c r="C61" s="132" t="s">
        <v>226</v>
      </c>
      <c r="D61" s="81" t="s">
        <v>137</v>
      </c>
      <c r="E61" s="74" t="s">
        <v>180</v>
      </c>
      <c r="F61" s="53"/>
      <c r="G61" s="47"/>
      <c r="H61" s="98" t="s">
        <v>141</v>
      </c>
      <c r="I61" s="53"/>
      <c r="J61" s="53"/>
      <c r="K61" s="54"/>
    </row>
    <row r="62" spans="2:11" ht="24.95" customHeight="1" x14ac:dyDescent="0.25">
      <c r="B62" s="163" t="s">
        <v>260</v>
      </c>
      <c r="C62" s="164" t="s">
        <v>261</v>
      </c>
      <c r="D62" s="81" t="s">
        <v>134</v>
      </c>
      <c r="E62" s="74" t="s">
        <v>180</v>
      </c>
      <c r="F62" s="53"/>
      <c r="G62" s="47"/>
      <c r="H62" s="98"/>
      <c r="I62" s="53"/>
      <c r="J62" s="53"/>
      <c r="K62" s="54"/>
    </row>
    <row r="63" spans="2:11" ht="24.95" customHeight="1" x14ac:dyDescent="0.25">
      <c r="B63" s="82" t="s">
        <v>105</v>
      </c>
      <c r="C63" s="83" t="s">
        <v>124</v>
      </c>
      <c r="D63" s="81" t="s">
        <v>111</v>
      </c>
      <c r="E63" s="74" t="s">
        <v>93</v>
      </c>
      <c r="F63" s="53"/>
      <c r="G63" s="47"/>
      <c r="H63" s="107" t="s">
        <v>141</v>
      </c>
      <c r="I63" s="53"/>
      <c r="J63" s="53"/>
      <c r="K63" s="54"/>
    </row>
    <row r="64" spans="2:11" ht="24.95" customHeight="1" x14ac:dyDescent="0.25">
      <c r="B64" s="91" t="s">
        <v>133</v>
      </c>
      <c r="C64" s="80" t="s">
        <v>97</v>
      </c>
      <c r="D64" s="81" t="s">
        <v>136</v>
      </c>
      <c r="E64" s="74" t="s">
        <v>93</v>
      </c>
      <c r="F64" s="53"/>
      <c r="G64" s="47"/>
      <c r="H64" s="108"/>
      <c r="I64" s="53"/>
      <c r="J64" s="53"/>
      <c r="K64" s="54"/>
    </row>
    <row r="65" spans="2:11" ht="24.95" customHeight="1" x14ac:dyDescent="0.25">
      <c r="B65" s="91" t="s">
        <v>155</v>
      </c>
      <c r="C65" s="80" t="s">
        <v>154</v>
      </c>
      <c r="D65" s="81" t="s">
        <v>136</v>
      </c>
      <c r="E65" s="74" t="s">
        <v>93</v>
      </c>
      <c r="F65" s="53"/>
      <c r="G65" s="47"/>
      <c r="H65" s="108"/>
      <c r="I65" s="53"/>
      <c r="J65" s="53"/>
      <c r="K65" s="54"/>
    </row>
    <row r="66" spans="2:11" ht="24.95" customHeight="1" x14ac:dyDescent="0.25">
      <c r="B66" s="91" t="s">
        <v>158</v>
      </c>
      <c r="C66" s="80" t="s">
        <v>154</v>
      </c>
      <c r="D66" s="81" t="s">
        <v>136</v>
      </c>
      <c r="E66" s="74" t="s">
        <v>93</v>
      </c>
      <c r="F66" s="53"/>
      <c r="G66" s="47"/>
      <c r="H66" s="108"/>
      <c r="I66" s="53"/>
      <c r="J66" s="53"/>
      <c r="K66" s="54"/>
    </row>
    <row r="67" spans="2:11" ht="24.95" customHeight="1" x14ac:dyDescent="0.25">
      <c r="B67" s="91" t="s">
        <v>236</v>
      </c>
      <c r="C67" s="80" t="s">
        <v>237</v>
      </c>
      <c r="D67" s="81" t="s">
        <v>136</v>
      </c>
      <c r="E67" s="74" t="s">
        <v>93</v>
      </c>
      <c r="F67" s="53"/>
      <c r="G67" s="47"/>
      <c r="H67" s="108"/>
      <c r="I67" s="53"/>
      <c r="J67" s="53"/>
      <c r="K67" s="54"/>
    </row>
    <row r="68" spans="2:11" ht="24.95" customHeight="1" x14ac:dyDescent="0.25">
      <c r="B68" s="82" t="s">
        <v>63</v>
      </c>
      <c r="C68" s="83" t="s">
        <v>125</v>
      </c>
      <c r="D68" s="81" t="s">
        <v>111</v>
      </c>
      <c r="E68" s="74" t="s">
        <v>107</v>
      </c>
      <c r="F68" s="53"/>
      <c r="G68" s="47"/>
      <c r="H68" s="107" t="s">
        <v>141</v>
      </c>
      <c r="I68" s="53"/>
      <c r="J68" s="53"/>
      <c r="K68" s="54"/>
    </row>
    <row r="69" spans="2:11" ht="24.95" customHeight="1" x14ac:dyDescent="0.25">
      <c r="B69" s="85" t="s">
        <v>64</v>
      </c>
      <c r="C69" s="86" t="s">
        <v>168</v>
      </c>
      <c r="D69" s="81" t="s">
        <v>110</v>
      </c>
      <c r="E69" s="74" t="s">
        <v>93</v>
      </c>
      <c r="F69" s="53"/>
      <c r="G69" s="47"/>
      <c r="H69" s="107" t="s">
        <v>141</v>
      </c>
      <c r="I69" s="53"/>
      <c r="J69" s="53"/>
      <c r="K69" s="54"/>
    </row>
    <row r="70" spans="2:11" ht="24.95" customHeight="1" x14ac:dyDescent="0.25">
      <c r="B70" s="87" t="s">
        <v>64</v>
      </c>
      <c r="C70" s="88" t="s">
        <v>203</v>
      </c>
      <c r="D70" s="81" t="s">
        <v>112</v>
      </c>
      <c r="E70" s="74" t="s">
        <v>180</v>
      </c>
      <c r="F70" s="53"/>
      <c r="G70" s="47"/>
      <c r="H70" s="98" t="s">
        <v>204</v>
      </c>
      <c r="I70" s="53"/>
      <c r="J70" s="53"/>
      <c r="K70" s="54"/>
    </row>
    <row r="71" spans="2:11" ht="24.95" customHeight="1" x14ac:dyDescent="0.25">
      <c r="B71" s="163" t="s">
        <v>222</v>
      </c>
      <c r="C71" s="164" t="s">
        <v>251</v>
      </c>
      <c r="D71" s="81" t="s">
        <v>134</v>
      </c>
      <c r="E71" s="74" t="s">
        <v>93</v>
      </c>
      <c r="F71" s="53"/>
      <c r="G71" s="47"/>
      <c r="H71" s="98"/>
      <c r="I71" s="53"/>
      <c r="J71" s="53"/>
      <c r="K71" s="54"/>
    </row>
    <row r="72" spans="2:11" ht="24.95" customHeight="1" x14ac:dyDescent="0.25">
      <c r="B72" s="129" t="s">
        <v>241</v>
      </c>
      <c r="C72" s="130" t="s">
        <v>242</v>
      </c>
      <c r="D72" s="81" t="s">
        <v>114</v>
      </c>
      <c r="E72" s="74" t="s">
        <v>180</v>
      </c>
      <c r="F72" s="53"/>
      <c r="G72" s="47"/>
      <c r="H72" s="98" t="s">
        <v>141</v>
      </c>
      <c r="I72" s="53"/>
      <c r="J72" s="53"/>
      <c r="K72" s="54"/>
    </row>
    <row r="73" spans="2:11" ht="24.95" customHeight="1" x14ac:dyDescent="0.25">
      <c r="B73" s="129" t="s">
        <v>231</v>
      </c>
      <c r="C73" s="130" t="s">
        <v>218</v>
      </c>
      <c r="D73" s="81" t="s">
        <v>114</v>
      </c>
      <c r="E73" s="74" t="s">
        <v>93</v>
      </c>
      <c r="F73" s="53"/>
      <c r="G73" s="47"/>
      <c r="H73" s="98" t="s">
        <v>141</v>
      </c>
      <c r="I73" s="53"/>
      <c r="J73" s="53"/>
      <c r="K73" s="54"/>
    </row>
    <row r="74" spans="2:11" ht="24.95" customHeight="1" x14ac:dyDescent="0.25">
      <c r="B74" s="133" t="s">
        <v>222</v>
      </c>
      <c r="C74" s="132" t="s">
        <v>227</v>
      </c>
      <c r="D74" s="81" t="s">
        <v>137</v>
      </c>
      <c r="E74" s="74" t="s">
        <v>93</v>
      </c>
      <c r="F74" s="53"/>
      <c r="G74" s="47"/>
      <c r="H74" s="98" t="s">
        <v>141</v>
      </c>
      <c r="I74" s="53"/>
      <c r="J74" s="53"/>
      <c r="K74" s="54"/>
    </row>
    <row r="75" spans="2:11" ht="24.95" customHeight="1" x14ac:dyDescent="0.25">
      <c r="B75" s="112" t="s">
        <v>229</v>
      </c>
      <c r="C75" s="113" t="s">
        <v>191</v>
      </c>
      <c r="D75" s="81" t="s">
        <v>113</v>
      </c>
      <c r="E75" s="74" t="s">
        <v>93</v>
      </c>
      <c r="F75" s="53"/>
      <c r="G75" s="47"/>
      <c r="H75" s="108"/>
      <c r="I75" s="53"/>
      <c r="J75" s="53"/>
      <c r="K75" s="54"/>
    </row>
    <row r="76" spans="2:11" ht="24.95" customHeight="1" x14ac:dyDescent="0.25">
      <c r="B76" s="112" t="s">
        <v>185</v>
      </c>
      <c r="C76" s="113" t="s">
        <v>192</v>
      </c>
      <c r="D76" s="81" t="s">
        <v>113</v>
      </c>
      <c r="E76" s="74" t="s">
        <v>93</v>
      </c>
      <c r="F76" s="53"/>
      <c r="G76" s="47"/>
      <c r="H76" s="107" t="s">
        <v>141</v>
      </c>
      <c r="I76" s="53"/>
      <c r="J76" s="53"/>
      <c r="K76" s="54"/>
    </row>
    <row r="77" spans="2:11" ht="24.95" customHeight="1" x14ac:dyDescent="0.25">
      <c r="B77" s="91">
        <v>45359</v>
      </c>
      <c r="C77" s="80" t="s">
        <v>94</v>
      </c>
      <c r="D77" s="81" t="s">
        <v>136</v>
      </c>
      <c r="E77" s="74" t="s">
        <v>93</v>
      </c>
      <c r="F77" s="53"/>
      <c r="G77" s="47"/>
      <c r="H77" s="108"/>
      <c r="I77" s="53"/>
      <c r="J77" s="53"/>
      <c r="K77" s="54"/>
    </row>
    <row r="78" spans="2:11" ht="24.95" customHeight="1" x14ac:dyDescent="0.25">
      <c r="B78" s="133" t="s">
        <v>209</v>
      </c>
      <c r="C78" s="132" t="s">
        <v>228</v>
      </c>
      <c r="D78" s="81" t="s">
        <v>137</v>
      </c>
      <c r="E78" s="74" t="s">
        <v>93</v>
      </c>
      <c r="F78" s="53"/>
      <c r="G78" s="47"/>
      <c r="H78" s="98" t="s">
        <v>141</v>
      </c>
      <c r="I78" s="53"/>
      <c r="J78" s="53"/>
      <c r="K78" s="54"/>
    </row>
    <row r="79" spans="2:11" ht="24.95" customHeight="1" x14ac:dyDescent="0.25">
      <c r="B79" s="129" t="s">
        <v>243</v>
      </c>
      <c r="C79" s="130" t="s">
        <v>244</v>
      </c>
      <c r="D79" s="81" t="s">
        <v>114</v>
      </c>
      <c r="E79" s="74" t="s">
        <v>180</v>
      </c>
      <c r="F79" s="53"/>
      <c r="G79" s="47"/>
      <c r="H79" s="107" t="s">
        <v>141</v>
      </c>
      <c r="I79" s="53"/>
      <c r="J79" s="53"/>
      <c r="K79" s="54"/>
    </row>
    <row r="80" spans="2:11" ht="24.95" customHeight="1" x14ac:dyDescent="0.25">
      <c r="B80" s="129" t="s">
        <v>232</v>
      </c>
      <c r="C80" s="130" t="s">
        <v>218</v>
      </c>
      <c r="D80" s="81" t="s">
        <v>114</v>
      </c>
      <c r="E80" s="74" t="s">
        <v>93</v>
      </c>
      <c r="F80" s="53"/>
      <c r="G80" s="47"/>
      <c r="H80" s="107" t="s">
        <v>141</v>
      </c>
      <c r="I80" s="53"/>
      <c r="J80" s="53"/>
      <c r="K80" s="54"/>
    </row>
    <row r="81" spans="2:11" ht="24.95" customHeight="1" x14ac:dyDescent="0.25">
      <c r="B81" s="112" t="s">
        <v>186</v>
      </c>
      <c r="C81" s="113" t="s">
        <v>196</v>
      </c>
      <c r="D81" s="81" t="s">
        <v>113</v>
      </c>
      <c r="E81" s="74" t="s">
        <v>180</v>
      </c>
      <c r="F81" s="53"/>
      <c r="G81" s="47"/>
      <c r="H81" s="107" t="s">
        <v>141</v>
      </c>
      <c r="I81" s="53"/>
      <c r="J81" s="53"/>
      <c r="K81" s="54"/>
    </row>
    <row r="82" spans="2:11" ht="24.95" customHeight="1" x14ac:dyDescent="0.25">
      <c r="B82" s="82" t="s">
        <v>65</v>
      </c>
      <c r="C82" s="83" t="s">
        <v>127</v>
      </c>
      <c r="D82" s="81" t="s">
        <v>111</v>
      </c>
      <c r="E82" s="74" t="s">
        <v>93</v>
      </c>
      <c r="F82" s="53"/>
      <c r="G82" s="47"/>
      <c r="H82" s="108"/>
      <c r="I82" s="53"/>
      <c r="J82" s="53"/>
      <c r="K82" s="54"/>
    </row>
    <row r="83" spans="2:11" ht="24.95" customHeight="1" x14ac:dyDescent="0.25">
      <c r="B83" s="163" t="s">
        <v>272</v>
      </c>
      <c r="C83" s="164" t="s">
        <v>273</v>
      </c>
      <c r="D83" s="81" t="s">
        <v>134</v>
      </c>
      <c r="E83" s="74" t="s">
        <v>180</v>
      </c>
      <c r="F83" s="53"/>
      <c r="G83" s="47"/>
      <c r="H83" s="108"/>
      <c r="I83" s="53"/>
      <c r="J83" s="53"/>
      <c r="K83" s="54"/>
    </row>
    <row r="84" spans="2:11" ht="24.95" customHeight="1" x14ac:dyDescent="0.25">
      <c r="B84" s="163" t="s">
        <v>262</v>
      </c>
      <c r="C84" s="164" t="s">
        <v>263</v>
      </c>
      <c r="D84" s="81" t="s">
        <v>134</v>
      </c>
      <c r="E84" s="74" t="s">
        <v>93</v>
      </c>
      <c r="F84" s="53"/>
      <c r="G84" s="47"/>
      <c r="H84" s="108"/>
      <c r="I84" s="53"/>
      <c r="J84" s="53"/>
      <c r="K84" s="54"/>
    </row>
    <row r="85" spans="2:11" ht="24.95" customHeight="1" x14ac:dyDescent="0.25">
      <c r="B85" s="112" t="s">
        <v>187</v>
      </c>
      <c r="C85" s="113" t="s">
        <v>197</v>
      </c>
      <c r="D85" s="81" t="s">
        <v>113</v>
      </c>
      <c r="E85" s="74" t="s">
        <v>93</v>
      </c>
      <c r="F85" s="53"/>
      <c r="G85" s="47"/>
      <c r="H85" s="107" t="s">
        <v>141</v>
      </c>
      <c r="I85" s="53"/>
      <c r="J85" s="53"/>
      <c r="K85" s="54"/>
    </row>
    <row r="86" spans="2:11" ht="24.95" customHeight="1" x14ac:dyDescent="0.25">
      <c r="B86" s="89" t="s">
        <v>99</v>
      </c>
      <c r="C86" s="92" t="s">
        <v>147</v>
      </c>
      <c r="D86" s="81" t="s">
        <v>138</v>
      </c>
      <c r="E86" s="74" t="s">
        <v>93</v>
      </c>
      <c r="F86" s="53"/>
      <c r="G86" s="47"/>
      <c r="H86" s="108"/>
      <c r="I86" s="53"/>
      <c r="J86" s="53"/>
      <c r="K86" s="54"/>
    </row>
    <row r="87" spans="2:11" ht="24.95" customHeight="1" x14ac:dyDescent="0.25">
      <c r="B87" s="85" t="s">
        <v>66</v>
      </c>
      <c r="C87" s="86" t="s">
        <v>169</v>
      </c>
      <c r="D87" s="81" t="s">
        <v>110</v>
      </c>
      <c r="E87" s="74"/>
      <c r="F87" s="53"/>
      <c r="G87" s="47"/>
      <c r="H87" s="107" t="s">
        <v>141</v>
      </c>
      <c r="I87" s="53"/>
      <c r="J87" s="53"/>
      <c r="K87" s="54"/>
    </row>
    <row r="88" spans="2:11" ht="24.95" customHeight="1" x14ac:dyDescent="0.25">
      <c r="B88" s="87" t="s">
        <v>66</v>
      </c>
      <c r="C88" s="88" t="s">
        <v>175</v>
      </c>
      <c r="D88" s="81" t="s">
        <v>112</v>
      </c>
      <c r="E88" s="74"/>
      <c r="F88" s="53"/>
      <c r="G88" s="47"/>
      <c r="H88" s="108"/>
      <c r="I88" s="53"/>
      <c r="J88" s="53"/>
      <c r="K88" s="54"/>
    </row>
    <row r="89" spans="2:11" ht="24.95" customHeight="1" x14ac:dyDescent="0.25">
      <c r="B89" s="91" t="s">
        <v>156</v>
      </c>
      <c r="C89" s="80" t="s">
        <v>154</v>
      </c>
      <c r="D89" s="81" t="s">
        <v>136</v>
      </c>
      <c r="E89" s="74" t="s">
        <v>93</v>
      </c>
      <c r="F89" s="53"/>
      <c r="G89" s="47"/>
      <c r="H89" s="108"/>
      <c r="I89" s="53"/>
      <c r="J89" s="53"/>
      <c r="K89" s="54"/>
    </row>
    <row r="90" spans="2:11" ht="24.95" customHeight="1" x14ac:dyDescent="0.25">
      <c r="B90" s="91" t="s">
        <v>159</v>
      </c>
      <c r="C90" s="80" t="s">
        <v>154</v>
      </c>
      <c r="D90" s="81" t="s">
        <v>136</v>
      </c>
      <c r="E90" s="74" t="s">
        <v>93</v>
      </c>
      <c r="F90" s="53"/>
      <c r="G90" s="47"/>
      <c r="H90" s="108"/>
      <c r="I90" s="53"/>
      <c r="J90" s="53"/>
      <c r="K90" s="54"/>
    </row>
    <row r="91" spans="2:11" ht="24.95" customHeight="1" x14ac:dyDescent="0.25">
      <c r="B91" s="82" t="s">
        <v>67</v>
      </c>
      <c r="C91" s="83" t="s">
        <v>128</v>
      </c>
      <c r="D91" s="81" t="s">
        <v>111</v>
      </c>
      <c r="E91" s="74" t="s">
        <v>107</v>
      </c>
      <c r="F91" s="53"/>
      <c r="G91" s="47"/>
      <c r="H91" s="107" t="s">
        <v>141</v>
      </c>
      <c r="I91" s="53"/>
      <c r="J91" s="53"/>
      <c r="K91" s="54"/>
    </row>
    <row r="92" spans="2:11" ht="24.95" customHeight="1" x14ac:dyDescent="0.25">
      <c r="B92" s="163" t="s">
        <v>253</v>
      </c>
      <c r="C92" s="164" t="s">
        <v>254</v>
      </c>
      <c r="D92" s="81" t="s">
        <v>134</v>
      </c>
      <c r="E92" s="74" t="s">
        <v>180</v>
      </c>
      <c r="F92" s="53"/>
      <c r="G92" s="47"/>
      <c r="H92" s="107"/>
      <c r="I92" s="53"/>
      <c r="J92" s="53"/>
      <c r="K92" s="54"/>
    </row>
    <row r="93" spans="2:11" ht="24.95" customHeight="1" x14ac:dyDescent="0.25">
      <c r="B93" s="163" t="s">
        <v>253</v>
      </c>
      <c r="C93" s="164" t="s">
        <v>274</v>
      </c>
      <c r="D93" s="81" t="s">
        <v>134</v>
      </c>
      <c r="E93" s="74" t="s">
        <v>93</v>
      </c>
      <c r="F93" s="53"/>
      <c r="G93" s="47"/>
      <c r="H93" s="107"/>
      <c r="I93" s="53"/>
      <c r="J93" s="53"/>
      <c r="K93" s="54"/>
    </row>
    <row r="94" spans="2:11" ht="24.95" customHeight="1" x14ac:dyDescent="0.25">
      <c r="B94" s="163" t="s">
        <v>264</v>
      </c>
      <c r="C94" s="164" t="s">
        <v>265</v>
      </c>
      <c r="D94" s="81" t="s">
        <v>134</v>
      </c>
      <c r="E94" s="74" t="s">
        <v>180</v>
      </c>
      <c r="F94" s="53"/>
      <c r="G94" s="47"/>
      <c r="H94" s="107"/>
      <c r="I94" s="53"/>
      <c r="J94" s="53"/>
      <c r="K94" s="54"/>
    </row>
    <row r="95" spans="2:11" ht="24.95" customHeight="1" x14ac:dyDescent="0.25">
      <c r="B95" s="163" t="s">
        <v>255</v>
      </c>
      <c r="C95" s="164" t="s">
        <v>256</v>
      </c>
      <c r="D95" s="81" t="s">
        <v>134</v>
      </c>
      <c r="E95" s="74" t="s">
        <v>93</v>
      </c>
      <c r="F95" s="53"/>
      <c r="G95" s="47"/>
      <c r="H95" s="107"/>
      <c r="I95" s="53"/>
      <c r="J95" s="53"/>
      <c r="K95" s="54"/>
    </row>
    <row r="96" spans="2:11" ht="24.95" customHeight="1" x14ac:dyDescent="0.25">
      <c r="B96" s="163" t="s">
        <v>255</v>
      </c>
      <c r="C96" s="164" t="s">
        <v>275</v>
      </c>
      <c r="D96" s="81" t="s">
        <v>134</v>
      </c>
      <c r="E96" s="74" t="s">
        <v>180</v>
      </c>
      <c r="F96" s="53"/>
      <c r="G96" s="47"/>
      <c r="H96" s="107"/>
      <c r="I96" s="53"/>
      <c r="J96" s="53"/>
      <c r="K96" s="54"/>
    </row>
    <row r="97" spans="2:11" ht="24.95" customHeight="1" x14ac:dyDescent="0.25">
      <c r="B97" s="163" t="s">
        <v>266</v>
      </c>
      <c r="C97" s="164" t="s">
        <v>267</v>
      </c>
      <c r="D97" s="81" t="s">
        <v>134</v>
      </c>
      <c r="E97" s="74" t="s">
        <v>93</v>
      </c>
      <c r="F97" s="53"/>
      <c r="G97" s="47"/>
      <c r="H97" s="107"/>
      <c r="I97" s="53"/>
      <c r="J97" s="53"/>
      <c r="K97" s="54"/>
    </row>
    <row r="98" spans="2:11" ht="24.95" customHeight="1" x14ac:dyDescent="0.25">
      <c r="B98" s="91" t="s">
        <v>89</v>
      </c>
      <c r="C98" s="148" t="s">
        <v>92</v>
      </c>
      <c r="D98" s="81" t="s">
        <v>136</v>
      </c>
      <c r="E98" s="74" t="s">
        <v>93</v>
      </c>
      <c r="F98" s="53"/>
      <c r="G98" s="47"/>
      <c r="H98" s="108"/>
      <c r="I98" s="53"/>
      <c r="J98" s="53"/>
      <c r="K98" s="54"/>
    </row>
    <row r="99" spans="2:11" ht="24.95" customHeight="1" x14ac:dyDescent="0.25">
      <c r="B99" s="91" t="s">
        <v>90</v>
      </c>
      <c r="C99" s="148"/>
      <c r="D99" s="81" t="s">
        <v>136</v>
      </c>
      <c r="E99" s="74" t="s">
        <v>93</v>
      </c>
      <c r="F99" s="53"/>
      <c r="G99" s="47"/>
      <c r="H99" s="108"/>
      <c r="I99" s="53"/>
      <c r="J99" s="53"/>
      <c r="K99" s="54"/>
    </row>
    <row r="100" spans="2:11" ht="24.95" customHeight="1" x14ac:dyDescent="0.25">
      <c r="B100" s="91" t="s">
        <v>91</v>
      </c>
      <c r="C100" s="148"/>
      <c r="D100" s="81" t="s">
        <v>136</v>
      </c>
      <c r="E100" s="74" t="s">
        <v>93</v>
      </c>
      <c r="F100" s="53"/>
      <c r="G100" s="47"/>
      <c r="H100" s="108"/>
      <c r="I100" s="53"/>
      <c r="J100" s="53"/>
      <c r="K100" s="54"/>
    </row>
    <row r="101" spans="2:11" ht="24.95" customHeight="1" x14ac:dyDescent="0.25">
      <c r="B101" s="89" t="s">
        <v>106</v>
      </c>
      <c r="C101" s="111" t="s">
        <v>176</v>
      </c>
      <c r="D101" s="81" t="s">
        <v>138</v>
      </c>
      <c r="E101" s="74" t="s">
        <v>93</v>
      </c>
      <c r="F101" s="53"/>
      <c r="G101" s="47"/>
      <c r="H101" s="108"/>
      <c r="I101" s="53"/>
      <c r="J101" s="53"/>
      <c r="K101" s="54"/>
    </row>
    <row r="102" spans="2:11" ht="24.95" customHeight="1" thickBot="1" x14ac:dyDescent="0.3">
      <c r="B102" s="95">
        <v>45870</v>
      </c>
      <c r="C102" s="96" t="s">
        <v>87</v>
      </c>
      <c r="D102" s="97" t="s">
        <v>136</v>
      </c>
      <c r="E102" s="75" t="s">
        <v>101</v>
      </c>
      <c r="F102" s="72"/>
      <c r="G102" s="71"/>
      <c r="H102" s="109"/>
      <c r="I102" s="53"/>
      <c r="J102" s="53"/>
      <c r="K102" s="54"/>
    </row>
    <row r="103" spans="2:11" x14ac:dyDescent="0.25">
      <c r="B103" s="35"/>
      <c r="C103" s="40"/>
      <c r="D103" s="50"/>
      <c r="E103" s="1"/>
      <c r="F103" s="1"/>
      <c r="G103" s="1"/>
      <c r="H103" s="138"/>
      <c r="I103" s="2"/>
      <c r="J103" s="2"/>
      <c r="K103" s="2"/>
    </row>
    <row r="104" spans="2:11" x14ac:dyDescent="0.25">
      <c r="B104" s="36"/>
      <c r="C104" s="40"/>
      <c r="D104" s="50"/>
      <c r="E104" s="2"/>
      <c r="F104" s="2"/>
      <c r="G104" s="2"/>
      <c r="H104" s="138"/>
      <c r="I104" s="2"/>
      <c r="J104" s="2"/>
      <c r="K104" s="2"/>
    </row>
    <row r="105" spans="2:11" x14ac:dyDescent="0.25">
      <c r="B105" s="37"/>
    </row>
    <row r="106" spans="2:11" x14ac:dyDescent="0.25">
      <c r="B106" s="37"/>
    </row>
    <row r="107" spans="2:11" x14ac:dyDescent="0.25">
      <c r="B107" s="37"/>
    </row>
    <row r="108" spans="2:11" x14ac:dyDescent="0.25">
      <c r="B108" s="37"/>
    </row>
    <row r="109" spans="2:11" x14ac:dyDescent="0.25">
      <c r="B109" s="37"/>
    </row>
    <row r="110" spans="2:11" x14ac:dyDescent="0.25">
      <c r="B110" s="37"/>
    </row>
    <row r="111" spans="2:11" x14ac:dyDescent="0.25">
      <c r="B111" s="37"/>
    </row>
    <row r="112" spans="2:11" x14ac:dyDescent="0.25">
      <c r="B112" s="37"/>
    </row>
  </sheetData>
  <dataConsolidate/>
  <mergeCells count="4">
    <mergeCell ref="E2:E5"/>
    <mergeCell ref="I2:K5"/>
    <mergeCell ref="C98:C100"/>
    <mergeCell ref="B2:D5"/>
  </mergeCells>
  <phoneticPr fontId="2" type="noConversion"/>
  <conditionalFormatting sqref="D7:H102">
    <cfRule type="containsText" dxfId="62" priority="2" operator="containsText" text="Body Bordes">
      <formula>NOT(ISERROR(SEARCH("Body Bordes",D7)))</formula>
    </cfRule>
    <cfRule type="containsText" dxfId="61" priority="9" operator="containsText" text="attente de validation">
      <formula>NOT(ISERROR(SEARCH("attente de validation",D7)))</formula>
    </cfRule>
    <cfRule type="containsText" dxfId="60" priority="10" operator="containsText" text="√">
      <formula>NOT(ISERROR(SEARCH("√",D7)))</formula>
    </cfRule>
    <cfRule type="containsText" dxfId="59" priority="11" operator="containsText" text="à confirmer">
      <formula>NOT(ISERROR(SEARCH("à confirmer",D7)))</formula>
    </cfRule>
    <cfRule type="containsText" dxfId="58" priority="12" operator="containsText" text="extérieur">
      <formula>NOT(ISERROR(SEARCH("extérieur",D7)))</formula>
    </cfRule>
    <cfRule type="containsText" dxfId="57" priority="13" operator="containsText" text="SLB">
      <formula>NOT(ISERROR(SEARCH("SLB",D7)))</formula>
    </cfRule>
    <cfRule type="containsText" dxfId="56" priority="14" operator="containsText" text="D1">
      <formula>NOT(ISERROR(SEARCH("D1",D7)))</formula>
    </cfRule>
    <cfRule type="containsText" dxfId="55" priority="15" operator="containsText" text="D Vet">
      <formula>NOT(ISERROR(SEARCH("D Vet",D7)))</formula>
    </cfRule>
    <cfRule type="containsText" dxfId="54" priority="16" operator="containsText" text="Loisirs">
      <formula>NOT(ISERROR(SEARCH("Loisirs",D7)))</formula>
    </cfRule>
    <cfRule type="containsText" dxfId="53" priority="17" operator="containsText" text="D3">
      <formula>NOT(ISERROR(SEARCH("D3",D7)))</formula>
    </cfRule>
    <cfRule type="containsText" dxfId="52" priority="18" operator="containsText" text="D2">
      <formula>NOT(ISERROR(SEARCH("D2",D7)))</formula>
    </cfRule>
    <cfRule type="containsText" dxfId="51" priority="19" operator="containsText" text="R2">
      <formula>NOT(ISERROR(SEARCH("R2",D7)))</formula>
    </cfRule>
    <cfRule type="containsText" dxfId="50" priority="20" operator="containsText" text="N3">
      <formula>NOT(ISERROR(SEARCH("N3",D7)))</formula>
    </cfRule>
    <cfRule type="containsText" dxfId="49" priority="21" operator="containsText" text="Ligue">
      <formula>NOT(ISERROR(SEARCH("Ligue",D7)))</formula>
    </cfRule>
    <cfRule type="containsText" dxfId="48" priority="22" operator="containsText" text="RCBB">
      <formula>NOT(ISERROR(SEARCH("RCBB",D7)))</formula>
    </cfRule>
    <cfRule type="containsText" dxfId="47" priority="24" operator="containsText" text="Codep">
      <formula>NOT(ISERROR(SEARCH("Codep",D7)))</formula>
    </cfRule>
    <cfRule type="containsBlanks" dxfId="46" priority="27">
      <formula>LEN(TRIM(D7))=0</formula>
    </cfRule>
  </conditionalFormatting>
  <conditionalFormatting sqref="H7:H102">
    <cfRule type="containsText" dxfId="45" priority="1" operator="containsText" text="Les équipes">
      <formula>NOT(ISERROR(SEARCH("Les équipes",H7)))</formula>
    </cfRule>
    <cfRule type="containsText" dxfId="44" priority="3" operator="containsText" text="Affiche">
      <formula>NOT(ISERROR(SEARCH("Affiche",H7)))</formula>
    </cfRule>
    <cfRule type="containsText" dxfId="43" priority="4" operator="containsText" text="Excel">
      <formula>NOT(ISERROR(SEARCH("Excel",H7)))</formula>
    </cfRule>
  </conditionalFormatting>
  <hyperlinks>
    <hyperlink ref="H7" r:id="rId1" tooltip="Badnet" xr:uid="{2D8E5365-1F6F-4942-9242-2B043D4894F6}"/>
    <hyperlink ref="H9" r:id="rId2" tooltip="Affiche" xr:uid="{0DB96198-70B5-46DE-8757-2752D4E872EC}"/>
    <hyperlink ref="H17" r:id="rId3" display="Affiche" xr:uid="{5FF3A36B-81F4-43DE-B64A-5D894591B9F0}"/>
    <hyperlink ref="H12" r:id="rId4" xr:uid="{39C54D2C-141D-4130-A086-4B89C089FCCA}"/>
    <hyperlink ref="H22" r:id="rId5" xr:uid="{FA570FAC-8409-4CCA-809A-D7A9ADF62654}"/>
    <hyperlink ref="H29" r:id="rId6" xr:uid="{732F7C62-1779-4CAD-9F76-4D9FEE24796A}"/>
    <hyperlink ref="H53" r:id="rId7" xr:uid="{3E7A7840-C878-4FD6-A499-6362BFB3F93B}"/>
    <hyperlink ref="H69" r:id="rId8" xr:uid="{808B0A0A-AC36-4796-B0C3-932BEB7D7B72}"/>
    <hyperlink ref="H87" r:id="rId9" xr:uid="{43BC31DA-F388-4F70-AAB8-22F03DC7D067}"/>
    <hyperlink ref="H10" r:id="rId10" xr:uid="{B1217D42-A7FB-4564-8D35-8207B87FD86B}"/>
    <hyperlink ref="H11" r:id="rId11" xr:uid="{19031243-98C7-4ED2-8CA7-F555C1ADABDC}"/>
    <hyperlink ref="H27" r:id="rId12" xr:uid="{9014A6F7-2A5D-4EA0-9292-ADD7DED5D1E9}"/>
    <hyperlink ref="H33" r:id="rId13" xr:uid="{6858888D-4FC0-49ED-BA1B-3612B746DD55}"/>
    <hyperlink ref="H52" r:id="rId14" xr:uid="{9E956A48-8B34-40F5-A01D-A286B5C2CE6E}"/>
    <hyperlink ref="H63" r:id="rId15" xr:uid="{5ADDC012-B9D4-4E69-8E8A-BADB347A5DA3}"/>
    <hyperlink ref="H68" r:id="rId16" xr:uid="{F14691D6-BE16-45AD-B21C-23BAA764C865}"/>
    <hyperlink ref="H91" r:id="rId17" xr:uid="{2276418A-9031-450D-A69D-F8CAE9F3D350}"/>
    <hyperlink ref="H16" r:id="rId18" xr:uid="{3F9196F5-5ADF-4959-9655-CEE1F7D76D97}"/>
    <hyperlink ref="H13" r:id="rId19" xr:uid="{14DDC2D8-3D8D-412A-8EF8-05942462A1B3}"/>
    <hyperlink ref="H23" r:id="rId20" xr:uid="{D249EA83-CA40-42C8-8EB7-5FD4DDD6CFCD}"/>
    <hyperlink ref="H30" r:id="rId21" xr:uid="{2E2D38DC-4302-4EC4-BB5E-A229039B8284}"/>
    <hyperlink ref="H54" r:id="rId22" xr:uid="{86A56DE4-3ADE-42B0-A5C9-6E6D9F24F304}"/>
    <hyperlink ref="H70" r:id="rId23" xr:uid="{BE3F81AD-8A67-45DA-A372-B451BDB5676A}"/>
    <hyperlink ref="H79" r:id="rId24" xr:uid="{B4B65069-7385-42D0-83E7-A26CC494AFFC}"/>
    <hyperlink ref="H72" r:id="rId25" xr:uid="{30029B24-788B-4344-BAC9-BD6801999A69}"/>
    <hyperlink ref="H58" r:id="rId26" xr:uid="{21CE0986-5C9D-4997-81C8-314809C9BA1F}"/>
    <hyperlink ref="H42" r:id="rId27" xr:uid="{98AF14D4-1307-4A6D-8110-AA42BB3A6385}"/>
    <hyperlink ref="H26" r:id="rId28" xr:uid="{D05189ED-4EF9-4FD5-BEC2-DD7AD0C7A151}"/>
    <hyperlink ref="H43" r:id="rId29" xr:uid="{83052FAB-092C-4900-A006-979E5DD604EC}"/>
    <hyperlink ref="H56" r:id="rId30" xr:uid="{FEE648D1-D740-4071-B590-8933F0F2D676}"/>
    <hyperlink ref="H80" r:id="rId31" xr:uid="{D35D59B7-21F5-4F2A-88A5-ADFE29085B18}"/>
    <hyperlink ref="H73" r:id="rId32" xr:uid="{84B114C2-89BA-4C64-B233-5D895BFB5449}"/>
    <hyperlink ref="H31" r:id="rId33" xr:uid="{35E9D838-B1F4-4D39-AB0A-CE694EE99953}"/>
    <hyperlink ref="H46" r:id="rId34" xr:uid="{C98121B0-BCE3-4B2B-B4C1-65DAA9FEFB1B}"/>
    <hyperlink ref="H61" r:id="rId35" xr:uid="{72646309-0DDE-41BB-B836-83C93E498953}"/>
    <hyperlink ref="H74" r:id="rId36" xr:uid="{F8B3F22D-009C-4D79-81A9-36264020F85C}"/>
    <hyperlink ref="H24" r:id="rId37" xr:uid="{33A1F2F1-7CC3-449B-AF5D-FBE5213D303A}"/>
    <hyperlink ref="H32" r:id="rId38" xr:uid="{A51B71F4-0424-4337-A4E6-CDA2DD9D7EA1}"/>
    <hyperlink ref="H35" r:id="rId39" xr:uid="{60BEB8E5-0FA1-48CC-B191-9206A8057C4D}"/>
    <hyperlink ref="H41" r:id="rId40" xr:uid="{EDD87C38-BA1D-42F7-B839-5B85552A3353}"/>
    <hyperlink ref="H39" r:id="rId41" xr:uid="{23EA2CB5-8B82-45AB-9229-A4F25821319D}"/>
    <hyperlink ref="H55" r:id="rId42" xr:uid="{560AB042-8210-4A39-B555-94F6CFDD38CC}"/>
    <hyperlink ref="H76" r:id="rId43" xr:uid="{0025361A-249D-47AA-8751-E30EAC8A156B}"/>
    <hyperlink ref="H81" r:id="rId44" xr:uid="{85F003A9-986F-492B-A696-DBC2A7A3CD0F}"/>
    <hyperlink ref="H85" r:id="rId45" xr:uid="{2AADB07B-4CCE-41CE-A51C-E4A692ECA26E}"/>
    <hyperlink ref="H37" r:id="rId46" xr:uid="{B1BBCDDE-E44D-488E-ABD8-13F9975E0A52}"/>
    <hyperlink ref="H34" r:id="rId47" xr:uid="{B64414C1-CB66-42FD-830B-3C855578BF5A}"/>
    <hyperlink ref="H78" r:id="rId48" xr:uid="{C5AC9F49-25DF-428E-83EF-262AD9C6E796}"/>
    <hyperlink ref="H36" r:id="rId49" xr:uid="{5B621868-F460-4895-B8F2-0AB76D397991}"/>
  </hyperlinks>
  <pageMargins left="0.7" right="0.7" top="0.75" bottom="0.75" header="0.3" footer="0.3"/>
  <pageSetup paperSize="9" scale="54" fitToWidth="0" orientation="landscape" horizontalDpi="1200" verticalDpi="1200" r:id="rId50"/>
  <webPublishItems count="1">
    <webPublishItem id="5919" divId="Planification Salle et Gymnase_5919" sourceType="sheet" destinationFile="C:\Users\jlallanic\Downloads\Planification Salle et Gymnase.mht"/>
  </webPublishItem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2C74276C-6ECC-4352-AC4B-24A75F2BE3DE}">
            <xm:f>NOT(ISERROR(SEARCH(liste!$H$4,H7)))</xm:f>
            <xm:f>liste!$H$4</xm:f>
            <x14:dxf>
              <font>
                <color auto="1"/>
              </font>
              <fill>
                <patternFill>
                  <bgColor rgb="FF0066FF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6" operator="containsText" id="{FB89BCDF-F3F3-49F0-A2F3-B09977D6E303}">
            <xm:f>NOT(ISERROR(SEARCH(liste!$H$7,H7)))</xm:f>
            <xm:f>liste!$H$7</xm:f>
            <x14:dxf>
              <font>
                <color rgb="FFFF0000"/>
              </font>
              <fill>
                <patternFill>
                  <bgColor theme="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7" operator="containsText" id="{1C1716EA-747C-4CFB-9FBD-9AF48990C570}">
            <xm:f>NOT(ISERROR(SEARCH(liste!$H$3,H7)))</xm:f>
            <xm:f>liste!$H$3</xm:f>
            <x14:dxf>
              <font>
                <strike val="0"/>
                <color rgb="FFCC0000"/>
              </font>
              <fill>
                <patternFill>
                  <bgColor rgb="FFFFC00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26" operator="containsText" id="{099D16B0-B946-496A-9C05-B1E3EDCE3678}">
            <xm:f>NOT(ISERROR(SEARCH(liste!$H$7,H7)))</xm:f>
            <xm:f>liste!$H$7</xm:f>
            <x14:dxf>
              <font>
                <strike val="0"/>
                <color rgb="FFFF0000"/>
              </font>
              <fill>
                <patternFill>
                  <bgColor rgb="FF00206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m:sqref>H7:H102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4270AC5-43F8-40EE-A3E9-8D038589054F}">
          <x14:formula1>
            <xm:f>liste!$D$2:$D$17</xm:f>
          </x14:formula1>
          <xm:sqref>D7</xm:sqref>
        </x14:dataValidation>
        <x14:dataValidation type="list" allowBlank="1" showInputMessage="1" showErrorMessage="1" xr:uid="{FF3A78C9-9289-4308-83D5-C09BF856D387}">
          <x14:formula1>
            <xm:f>liste!$B$3:$B$9</xm:f>
          </x14:formula1>
          <xm:sqref>E7:G102 I7:K102</xm:sqref>
        </x14:dataValidation>
        <x14:dataValidation type="list" allowBlank="1" showInputMessage="1" showErrorMessage="1" xr:uid="{4D6663B3-D3E5-4CB8-BAD7-2C5F47725C38}">
          <x14:formula1>
            <xm:f>liste!$D$1:$D$17</xm:f>
          </x14:formula1>
          <xm:sqref>D8:D102</xm:sqref>
        </x14:dataValidation>
        <x14:dataValidation type="list" allowBlank="1" showInputMessage="1" showErrorMessage="1" xr:uid="{BD3688C9-C942-4239-A440-5BA4659536B8}">
          <x14:formula1>
            <xm:f>liste!$H$1:$H$10</xm:f>
          </x14:formula1>
          <xm:sqref>H7:H102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5018-6495-4D27-8457-0ECB83E3BF54}">
  <dimension ref="B2:K24"/>
  <sheetViews>
    <sheetView showGridLines="0" workbookViewId="0">
      <selection activeCell="E27" sqref="E27"/>
    </sheetView>
  </sheetViews>
  <sheetFormatPr baseColWidth="10" defaultRowHeight="15" x14ac:dyDescent="0.25"/>
  <cols>
    <col min="5" max="5" width="27.42578125" customWidth="1"/>
    <col min="6" max="6" width="22.42578125" customWidth="1"/>
    <col min="7" max="7" width="12.42578125" customWidth="1"/>
    <col min="8" max="8" width="9.42578125" customWidth="1"/>
  </cols>
  <sheetData>
    <row r="2" spans="2:11" ht="15.75" thickBot="1" x14ac:dyDescent="0.3"/>
    <row r="3" spans="2:11" ht="31.5" thickTop="1" thickBot="1" x14ac:dyDescent="0.3">
      <c r="B3" s="21" t="s">
        <v>9</v>
      </c>
      <c r="C3" s="22" t="s">
        <v>10</v>
      </c>
      <c r="D3" s="22" t="s">
        <v>11</v>
      </c>
      <c r="E3" s="22" t="s">
        <v>12</v>
      </c>
      <c r="F3" s="22" t="s">
        <v>13</v>
      </c>
      <c r="G3" s="23" t="s">
        <v>14</v>
      </c>
      <c r="H3" s="24" t="s">
        <v>54</v>
      </c>
      <c r="J3" s="160" t="s">
        <v>55</v>
      </c>
      <c r="K3" s="161"/>
    </row>
    <row r="4" spans="2:11" x14ac:dyDescent="0.25">
      <c r="B4" s="157" t="s">
        <v>15</v>
      </c>
      <c r="C4" s="158"/>
      <c r="D4" s="158"/>
      <c r="E4" s="158"/>
      <c r="F4" s="158"/>
      <c r="G4" s="158"/>
      <c r="H4" s="159"/>
      <c r="J4" s="11" t="s">
        <v>52</v>
      </c>
      <c r="K4" s="12" t="s">
        <v>53</v>
      </c>
    </row>
    <row r="5" spans="2:11" ht="15.75" thickBot="1" x14ac:dyDescent="0.3">
      <c r="B5" s="25" t="s">
        <v>16</v>
      </c>
      <c r="C5" s="5" t="s">
        <v>17</v>
      </c>
      <c r="D5" s="5" t="s">
        <v>18</v>
      </c>
      <c r="E5" s="6" t="s">
        <v>19</v>
      </c>
      <c r="F5" s="6" t="s">
        <v>20</v>
      </c>
      <c r="G5" s="9" t="s">
        <v>21</v>
      </c>
      <c r="H5" s="26">
        <v>4.1666666666666664E-2</v>
      </c>
      <c r="J5" s="13">
        <f>+SUM(H10+H11+H12+H13+H14+H18+H20+H21+H23)</f>
        <v>0.62500000000000011</v>
      </c>
      <c r="K5" s="14">
        <f>+SUM(H5+H6+H7+H8+H16+H17+H19)</f>
        <v>0.58333333333333326</v>
      </c>
    </row>
    <row r="6" spans="2:11" ht="15.75" thickBot="1" x14ac:dyDescent="0.3">
      <c r="B6" s="25" t="s">
        <v>16</v>
      </c>
      <c r="C6" s="5" t="s">
        <v>18</v>
      </c>
      <c r="D6" s="5" t="s">
        <v>22</v>
      </c>
      <c r="E6" s="6" t="s">
        <v>23</v>
      </c>
      <c r="F6" s="6" t="s">
        <v>20</v>
      </c>
      <c r="G6" s="9" t="s">
        <v>21</v>
      </c>
      <c r="H6" s="27">
        <v>6.25E-2</v>
      </c>
      <c r="J6" s="15" t="s">
        <v>21</v>
      </c>
      <c r="K6" s="16" t="s">
        <v>42</v>
      </c>
    </row>
    <row r="7" spans="2:11" ht="15.75" thickBot="1" x14ac:dyDescent="0.3">
      <c r="B7" s="28" t="s">
        <v>24</v>
      </c>
      <c r="C7" s="7" t="s">
        <v>25</v>
      </c>
      <c r="D7" s="7" t="s">
        <v>26</v>
      </c>
      <c r="E7" s="8" t="s">
        <v>27</v>
      </c>
      <c r="F7" s="8" t="s">
        <v>20</v>
      </c>
      <c r="G7" s="10" t="s">
        <v>21</v>
      </c>
      <c r="H7" s="27">
        <v>7.2916666666666671E-2</v>
      </c>
      <c r="J7" s="17">
        <f>+SUM(H5:H14)</f>
        <v>0.5625</v>
      </c>
      <c r="K7" s="18">
        <f>+SUM(H16:H21)</f>
        <v>0.625</v>
      </c>
    </row>
    <row r="8" spans="2:11" ht="15.75" thickBot="1" x14ac:dyDescent="0.3">
      <c r="B8" s="28" t="s">
        <v>24</v>
      </c>
      <c r="C8" s="7" t="s">
        <v>26</v>
      </c>
      <c r="D8" s="7" t="s">
        <v>28</v>
      </c>
      <c r="E8" s="8" t="s">
        <v>29</v>
      </c>
      <c r="F8" s="8" t="s">
        <v>20</v>
      </c>
      <c r="G8" s="10" t="s">
        <v>21</v>
      </c>
      <c r="H8" s="27">
        <v>7.2916666666666671E-2</v>
      </c>
      <c r="J8" s="19" t="s">
        <v>56</v>
      </c>
      <c r="K8" s="20">
        <f>+SUM(H23)</f>
        <v>8.3333333333333329E-2</v>
      </c>
    </row>
    <row r="9" spans="2:11" ht="15.75" thickBot="1" x14ac:dyDescent="0.3">
      <c r="B9" s="25" t="s">
        <v>30</v>
      </c>
      <c r="C9" s="5" t="s">
        <v>31</v>
      </c>
      <c r="D9" s="5" t="s">
        <v>32</v>
      </c>
      <c r="E9" s="6" t="s">
        <v>23</v>
      </c>
      <c r="F9" s="6" t="s">
        <v>20</v>
      </c>
      <c r="G9" s="9" t="s">
        <v>21</v>
      </c>
      <c r="H9" s="27">
        <v>6.25E-2</v>
      </c>
      <c r="J9" s="2"/>
      <c r="K9" s="2"/>
    </row>
    <row r="10" spans="2:11" ht="15.75" thickBot="1" x14ac:dyDescent="0.3">
      <c r="B10" s="25" t="s">
        <v>30</v>
      </c>
      <c r="C10" s="5" t="s">
        <v>17</v>
      </c>
      <c r="D10" s="5" t="s">
        <v>28</v>
      </c>
      <c r="E10" s="6" t="s">
        <v>19</v>
      </c>
      <c r="F10" s="6" t="s">
        <v>33</v>
      </c>
      <c r="G10" s="9" t="s">
        <v>21</v>
      </c>
      <c r="H10" s="27">
        <v>6.25E-2</v>
      </c>
      <c r="J10" s="2"/>
      <c r="K10" s="2"/>
    </row>
    <row r="11" spans="2:11" ht="15.75" thickBot="1" x14ac:dyDescent="0.3">
      <c r="B11" s="25" t="s">
        <v>30</v>
      </c>
      <c r="C11" s="5" t="s">
        <v>28</v>
      </c>
      <c r="D11" s="5" t="s">
        <v>34</v>
      </c>
      <c r="E11" s="6" t="s">
        <v>23</v>
      </c>
      <c r="F11" s="6" t="s">
        <v>33</v>
      </c>
      <c r="G11" s="9" t="s">
        <v>21</v>
      </c>
      <c r="H11" s="27">
        <v>6.25E-2</v>
      </c>
      <c r="J11" s="2"/>
      <c r="K11" s="2"/>
    </row>
    <row r="12" spans="2:11" ht="15.75" thickBot="1" x14ac:dyDescent="0.3">
      <c r="B12" s="28" t="s">
        <v>35</v>
      </c>
      <c r="C12" s="7" t="s">
        <v>17</v>
      </c>
      <c r="D12" s="7" t="s">
        <v>18</v>
      </c>
      <c r="E12" s="8" t="s">
        <v>27</v>
      </c>
      <c r="F12" s="8" t="s">
        <v>33</v>
      </c>
      <c r="G12" s="10" t="s">
        <v>21</v>
      </c>
      <c r="H12" s="27">
        <v>4.1666666666666664E-2</v>
      </c>
      <c r="J12" s="2"/>
      <c r="K12" s="2"/>
    </row>
    <row r="13" spans="2:11" ht="15.75" thickBot="1" x14ac:dyDescent="0.3">
      <c r="B13" s="28" t="s">
        <v>35</v>
      </c>
      <c r="C13" s="7" t="s">
        <v>18</v>
      </c>
      <c r="D13" s="7" t="s">
        <v>36</v>
      </c>
      <c r="E13" s="8" t="s">
        <v>37</v>
      </c>
      <c r="F13" s="8" t="s">
        <v>33</v>
      </c>
      <c r="G13" s="10" t="s">
        <v>21</v>
      </c>
      <c r="H13" s="27">
        <v>4.1666666666666664E-2</v>
      </c>
      <c r="J13" s="2"/>
      <c r="K13" s="2"/>
    </row>
    <row r="14" spans="2:11" ht="15.75" thickBot="1" x14ac:dyDescent="0.3">
      <c r="B14" s="28" t="s">
        <v>35</v>
      </c>
      <c r="C14" s="7" t="s">
        <v>36</v>
      </c>
      <c r="D14" s="7" t="s">
        <v>34</v>
      </c>
      <c r="E14" s="8" t="s">
        <v>38</v>
      </c>
      <c r="F14" s="8" t="s">
        <v>33</v>
      </c>
      <c r="G14" s="10" t="s">
        <v>21</v>
      </c>
      <c r="H14" s="27">
        <v>4.1666666666666664E-2</v>
      </c>
      <c r="J14" s="2"/>
      <c r="K14" s="2"/>
    </row>
    <row r="15" spans="2:11" ht="15.75" thickBot="1" x14ac:dyDescent="0.3">
      <c r="B15" s="155" t="s">
        <v>39</v>
      </c>
      <c r="C15" s="156"/>
      <c r="D15" s="156"/>
      <c r="E15" s="156"/>
      <c r="F15" s="156"/>
      <c r="G15" s="156"/>
      <c r="H15" s="27"/>
      <c r="J15" s="2"/>
      <c r="K15" s="2"/>
    </row>
    <row r="16" spans="2:11" ht="15.75" thickBot="1" x14ac:dyDescent="0.3">
      <c r="B16" s="25" t="s">
        <v>16</v>
      </c>
      <c r="C16" s="5" t="s">
        <v>22</v>
      </c>
      <c r="D16" s="5" t="s">
        <v>40</v>
      </c>
      <c r="E16" s="6" t="s">
        <v>41</v>
      </c>
      <c r="F16" s="6" t="s">
        <v>20</v>
      </c>
      <c r="G16" s="9" t="s">
        <v>42</v>
      </c>
      <c r="H16" s="27">
        <v>0.125</v>
      </c>
      <c r="J16" s="2"/>
      <c r="K16" s="2"/>
    </row>
    <row r="17" spans="2:11" ht="15.75" thickBot="1" x14ac:dyDescent="0.3">
      <c r="B17" s="28" t="s">
        <v>24</v>
      </c>
      <c r="C17" s="7" t="s">
        <v>28</v>
      </c>
      <c r="D17" s="7" t="s">
        <v>43</v>
      </c>
      <c r="E17" s="8" t="s">
        <v>41</v>
      </c>
      <c r="F17" s="8" t="s">
        <v>20</v>
      </c>
      <c r="G17" s="10" t="s">
        <v>42</v>
      </c>
      <c r="H17" s="27">
        <v>8.3333333333333329E-2</v>
      </c>
      <c r="J17" s="2"/>
      <c r="K17" s="2"/>
    </row>
    <row r="18" spans="2:11" ht="15.75" thickBot="1" x14ac:dyDescent="0.3">
      <c r="B18" s="28" t="s">
        <v>24</v>
      </c>
      <c r="C18" s="7" t="s">
        <v>34</v>
      </c>
      <c r="D18" s="7" t="s">
        <v>44</v>
      </c>
      <c r="E18" s="8" t="s">
        <v>45</v>
      </c>
      <c r="F18" s="8" t="s">
        <v>33</v>
      </c>
      <c r="G18" s="10" t="s">
        <v>42</v>
      </c>
      <c r="H18" s="27">
        <v>0.125</v>
      </c>
      <c r="J18" s="2"/>
      <c r="K18" s="2"/>
    </row>
    <row r="19" spans="2:11" ht="15.75" thickBot="1" x14ac:dyDescent="0.3">
      <c r="B19" s="25" t="s">
        <v>30</v>
      </c>
      <c r="C19" s="5" t="s">
        <v>22</v>
      </c>
      <c r="D19" s="5" t="s">
        <v>40</v>
      </c>
      <c r="E19" s="6" t="s">
        <v>45</v>
      </c>
      <c r="F19" s="6" t="s">
        <v>20</v>
      </c>
      <c r="G19" s="9" t="s">
        <v>42</v>
      </c>
      <c r="H19" s="27">
        <v>0.125</v>
      </c>
      <c r="J19" s="2"/>
      <c r="K19" s="2"/>
    </row>
    <row r="20" spans="2:11" ht="15.75" thickBot="1" x14ac:dyDescent="0.3">
      <c r="B20" s="28" t="s">
        <v>35</v>
      </c>
      <c r="C20" s="7" t="s">
        <v>36</v>
      </c>
      <c r="D20" s="7" t="s">
        <v>34</v>
      </c>
      <c r="E20" s="8" t="s">
        <v>46</v>
      </c>
      <c r="F20" s="8" t="s">
        <v>33</v>
      </c>
      <c r="G20" s="10" t="s">
        <v>42</v>
      </c>
      <c r="H20" s="27">
        <v>4.1666666666666664E-2</v>
      </c>
      <c r="J20" s="2"/>
      <c r="K20" s="2"/>
    </row>
    <row r="21" spans="2:11" ht="15.75" thickBot="1" x14ac:dyDescent="0.3">
      <c r="B21" s="28" t="s">
        <v>35</v>
      </c>
      <c r="C21" s="7" t="s">
        <v>34</v>
      </c>
      <c r="D21" s="7" t="s">
        <v>44</v>
      </c>
      <c r="E21" s="8" t="s">
        <v>45</v>
      </c>
      <c r="F21" s="8" t="s">
        <v>33</v>
      </c>
      <c r="G21" s="10" t="s">
        <v>42</v>
      </c>
      <c r="H21" s="27">
        <v>0.125</v>
      </c>
      <c r="J21" s="2"/>
      <c r="K21" s="2"/>
    </row>
    <row r="22" spans="2:11" ht="15.75" thickBot="1" x14ac:dyDescent="0.3">
      <c r="B22" s="155" t="s">
        <v>47</v>
      </c>
      <c r="C22" s="156"/>
      <c r="D22" s="156"/>
      <c r="E22" s="156"/>
      <c r="F22" s="156"/>
      <c r="G22" s="156"/>
      <c r="H22" s="27"/>
      <c r="J22" s="2"/>
      <c r="K22" s="2"/>
    </row>
    <row r="23" spans="2:11" ht="15.75" thickBot="1" x14ac:dyDescent="0.3">
      <c r="B23" s="29" t="s">
        <v>48</v>
      </c>
      <c r="C23" s="30" t="s">
        <v>49</v>
      </c>
      <c r="D23" s="30" t="s">
        <v>50</v>
      </c>
      <c r="E23" s="31" t="s">
        <v>45</v>
      </c>
      <c r="F23" s="31" t="s">
        <v>33</v>
      </c>
      <c r="G23" s="32" t="s">
        <v>51</v>
      </c>
      <c r="H23" s="33">
        <v>8.3333333333333329E-2</v>
      </c>
      <c r="J23" s="2"/>
      <c r="K23" s="2"/>
    </row>
    <row r="24" spans="2:11" ht="15.75" thickTop="1" x14ac:dyDescent="0.25"/>
  </sheetData>
  <mergeCells count="4">
    <mergeCell ref="B15:G15"/>
    <mergeCell ref="B22:G22"/>
    <mergeCell ref="B4:H4"/>
    <mergeCell ref="J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F40D1-9DC6-4687-946B-4864D60E1480}">
  <dimension ref="B2:F33"/>
  <sheetViews>
    <sheetView workbookViewId="0">
      <selection activeCell="H35" sqref="H35"/>
    </sheetView>
  </sheetViews>
  <sheetFormatPr baseColWidth="10" defaultRowHeight="15" x14ac:dyDescent="0.25"/>
  <sheetData>
    <row r="2" spans="2:6" x14ac:dyDescent="0.25">
      <c r="B2" t="s">
        <v>68</v>
      </c>
      <c r="F2" t="s">
        <v>129</v>
      </c>
    </row>
    <row r="4" spans="2:6" x14ac:dyDescent="0.25">
      <c r="B4" t="s">
        <v>69</v>
      </c>
    </row>
    <row r="5" spans="2:6" x14ac:dyDescent="0.25">
      <c r="B5" t="s">
        <v>70</v>
      </c>
    </row>
    <row r="6" spans="2:6" x14ac:dyDescent="0.25">
      <c r="B6" t="s">
        <v>71</v>
      </c>
    </row>
    <row r="7" spans="2:6" x14ac:dyDescent="0.25">
      <c r="B7" t="s">
        <v>72</v>
      </c>
    </row>
    <row r="8" spans="2:6" x14ac:dyDescent="0.25">
      <c r="B8" t="s">
        <v>73</v>
      </c>
    </row>
    <row r="9" spans="2:6" x14ac:dyDescent="0.25">
      <c r="B9" t="s">
        <v>74</v>
      </c>
    </row>
    <row r="12" spans="2:6" x14ac:dyDescent="0.25">
      <c r="B12" t="s">
        <v>75</v>
      </c>
      <c r="F12" t="s">
        <v>130</v>
      </c>
    </row>
    <row r="14" spans="2:6" x14ac:dyDescent="0.25">
      <c r="B14" t="s">
        <v>69</v>
      </c>
    </row>
    <row r="15" spans="2:6" x14ac:dyDescent="0.25">
      <c r="B15" t="s">
        <v>70</v>
      </c>
    </row>
    <row r="16" spans="2:6" x14ac:dyDescent="0.25">
      <c r="B16" t="s">
        <v>71</v>
      </c>
    </row>
    <row r="17" spans="2:6" x14ac:dyDescent="0.25">
      <c r="B17" t="s">
        <v>72</v>
      </c>
    </row>
    <row r="18" spans="2:6" x14ac:dyDescent="0.25">
      <c r="B18" t="s">
        <v>73</v>
      </c>
    </row>
    <row r="19" spans="2:6" x14ac:dyDescent="0.25">
      <c r="B19" t="s">
        <v>74</v>
      </c>
    </row>
    <row r="22" spans="2:6" x14ac:dyDescent="0.25">
      <c r="B22" t="s">
        <v>76</v>
      </c>
      <c r="F22" t="s">
        <v>131</v>
      </c>
    </row>
    <row r="24" spans="2:6" x14ac:dyDescent="0.25">
      <c r="B24" t="s">
        <v>77</v>
      </c>
    </row>
    <row r="25" spans="2:6" x14ac:dyDescent="0.25">
      <c r="B25" t="s">
        <v>78</v>
      </c>
    </row>
    <row r="26" spans="2:6" x14ac:dyDescent="0.25">
      <c r="B26" t="s">
        <v>79</v>
      </c>
    </row>
    <row r="27" spans="2:6" x14ac:dyDescent="0.25">
      <c r="B27" t="s">
        <v>80</v>
      </c>
    </row>
    <row r="28" spans="2:6" x14ac:dyDescent="0.25">
      <c r="B28" t="s">
        <v>81</v>
      </c>
    </row>
    <row r="29" spans="2:6" x14ac:dyDescent="0.25">
      <c r="B29" t="s">
        <v>82</v>
      </c>
    </row>
    <row r="30" spans="2:6" x14ac:dyDescent="0.25">
      <c r="B30" t="s">
        <v>83</v>
      </c>
    </row>
    <row r="31" spans="2:6" x14ac:dyDescent="0.25">
      <c r="B31" t="s">
        <v>84</v>
      </c>
    </row>
    <row r="32" spans="2:6" x14ac:dyDescent="0.25">
      <c r="B32" t="s">
        <v>85</v>
      </c>
    </row>
    <row r="33" spans="2:2" x14ac:dyDescent="0.25">
      <c r="B3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1FF7F-557F-4AAE-B600-87F98B3308C2}">
  <dimension ref="B3:H17"/>
  <sheetViews>
    <sheetView workbookViewId="0">
      <selection activeCell="H10" sqref="H10"/>
    </sheetView>
  </sheetViews>
  <sheetFormatPr baseColWidth="10" defaultRowHeight="15" x14ac:dyDescent="0.25"/>
  <cols>
    <col min="4" max="4" width="18" customWidth="1"/>
  </cols>
  <sheetData>
    <row r="3" spans="2:8" x14ac:dyDescent="0.25">
      <c r="B3" s="43"/>
      <c r="H3" s="52"/>
    </row>
    <row r="4" spans="2:8" x14ac:dyDescent="0.25">
      <c r="B4" s="43"/>
      <c r="H4" s="52"/>
    </row>
    <row r="5" spans="2:8" x14ac:dyDescent="0.25">
      <c r="B5" s="43" t="s">
        <v>101</v>
      </c>
      <c r="D5" t="s">
        <v>136</v>
      </c>
      <c r="H5" s="52" t="s">
        <v>141</v>
      </c>
    </row>
    <row r="6" spans="2:8" x14ac:dyDescent="0.25">
      <c r="B6" s="43" t="s">
        <v>180</v>
      </c>
      <c r="D6" t="s">
        <v>111</v>
      </c>
      <c r="H6" s="52" t="s">
        <v>142</v>
      </c>
    </row>
    <row r="7" spans="2:8" x14ac:dyDescent="0.25">
      <c r="B7" s="43" t="s">
        <v>178</v>
      </c>
      <c r="D7" t="s">
        <v>110</v>
      </c>
      <c r="H7" s="52" t="s">
        <v>143</v>
      </c>
    </row>
    <row r="8" spans="2:8" x14ac:dyDescent="0.25">
      <c r="B8" s="43" t="s">
        <v>118</v>
      </c>
      <c r="D8" t="s">
        <v>112</v>
      </c>
      <c r="H8" s="52" t="s">
        <v>145</v>
      </c>
    </row>
    <row r="9" spans="2:8" ht="24.75" x14ac:dyDescent="0.25">
      <c r="B9" s="42" t="s">
        <v>93</v>
      </c>
      <c r="D9" t="s">
        <v>113</v>
      </c>
      <c r="H9" s="52" t="s">
        <v>144</v>
      </c>
    </row>
    <row r="10" spans="2:8" ht="24.75" x14ac:dyDescent="0.25">
      <c r="B10" s="42"/>
      <c r="D10" t="s">
        <v>114</v>
      </c>
      <c r="H10" t="s">
        <v>204</v>
      </c>
    </row>
    <row r="11" spans="2:8" x14ac:dyDescent="0.25">
      <c r="D11" t="s">
        <v>137</v>
      </c>
    </row>
    <row r="12" spans="2:8" x14ac:dyDescent="0.25">
      <c r="D12" t="s">
        <v>134</v>
      </c>
    </row>
    <row r="13" spans="2:8" x14ac:dyDescent="0.25">
      <c r="D13" t="s">
        <v>160</v>
      </c>
    </row>
    <row r="14" spans="2:8" x14ac:dyDescent="0.25">
      <c r="D14" t="s">
        <v>116</v>
      </c>
    </row>
    <row r="15" spans="2:8" x14ac:dyDescent="0.25">
      <c r="D15" t="s">
        <v>117</v>
      </c>
    </row>
    <row r="16" spans="2:8" x14ac:dyDescent="0.25">
      <c r="D16" t="s">
        <v>139</v>
      </c>
    </row>
    <row r="17" spans="4:4" x14ac:dyDescent="0.25">
      <c r="D17" t="s">
        <v>138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6ACC4-070E-4C1B-A6A8-97D7E8C2DAAD}">
  <dimension ref="A1:J51"/>
  <sheetViews>
    <sheetView workbookViewId="0">
      <selection activeCell="P21" sqref="P21"/>
    </sheetView>
  </sheetViews>
  <sheetFormatPr baseColWidth="10" defaultRowHeight="15" x14ac:dyDescent="0.25"/>
  <cols>
    <col min="1" max="1" width="40.7109375" customWidth="1"/>
    <col min="2" max="2" width="45.7109375" customWidth="1"/>
    <col min="3" max="7" width="12.7109375" customWidth="1"/>
    <col min="8" max="11" width="15.7109375" customWidth="1"/>
  </cols>
  <sheetData>
    <row r="1" spans="1:10" ht="15.75" thickBot="1" x14ac:dyDescent="0.3">
      <c r="A1" s="149" t="s">
        <v>148</v>
      </c>
      <c r="B1" s="150"/>
      <c r="C1" s="150"/>
      <c r="D1" s="139" t="s">
        <v>163</v>
      </c>
      <c r="E1" s="64" t="s">
        <v>111</v>
      </c>
      <c r="F1" s="65" t="s">
        <v>113</v>
      </c>
      <c r="G1" s="66" t="s">
        <v>134</v>
      </c>
      <c r="H1" s="142" t="s">
        <v>5</v>
      </c>
      <c r="I1" s="143"/>
      <c r="J1" s="144"/>
    </row>
    <row r="2" spans="1:10" ht="16.5" thickTop="1" thickBot="1" x14ac:dyDescent="0.3">
      <c r="A2" s="151"/>
      <c r="B2" s="152"/>
      <c r="C2" s="152"/>
      <c r="D2" s="140"/>
      <c r="E2" s="44" t="s">
        <v>110</v>
      </c>
      <c r="F2" s="45" t="s">
        <v>114</v>
      </c>
      <c r="G2" s="67" t="s">
        <v>116</v>
      </c>
      <c r="H2" s="142"/>
      <c r="I2" s="143"/>
      <c r="J2" s="144"/>
    </row>
    <row r="3" spans="1:10" ht="16.5" thickTop="1" thickBot="1" x14ac:dyDescent="0.3">
      <c r="A3" s="151"/>
      <c r="B3" s="152"/>
      <c r="C3" s="152"/>
      <c r="D3" s="140"/>
      <c r="E3" s="48" t="s">
        <v>112</v>
      </c>
      <c r="F3" s="46" t="s">
        <v>115</v>
      </c>
      <c r="G3" s="68" t="s">
        <v>117</v>
      </c>
      <c r="H3" s="142"/>
      <c r="I3" s="143"/>
      <c r="J3" s="144"/>
    </row>
    <row r="4" spans="1:10" ht="16.5" thickTop="1" thickBot="1" x14ac:dyDescent="0.3">
      <c r="A4" s="153"/>
      <c r="B4" s="154"/>
      <c r="C4" s="154"/>
      <c r="D4" s="141"/>
      <c r="E4" s="99" t="s">
        <v>138</v>
      </c>
      <c r="F4" s="100" t="s">
        <v>160</v>
      </c>
      <c r="G4" s="68"/>
      <c r="H4" s="145"/>
      <c r="I4" s="146"/>
      <c r="J4" s="147"/>
    </row>
    <row r="5" spans="1:10" ht="39.75" thickTop="1" thickBot="1" x14ac:dyDescent="0.3">
      <c r="A5" s="69" t="s">
        <v>1</v>
      </c>
      <c r="B5" s="61" t="s">
        <v>0</v>
      </c>
      <c r="C5" s="61" t="s">
        <v>135</v>
      </c>
      <c r="D5" s="62" t="s">
        <v>4</v>
      </c>
      <c r="E5" s="62" t="s">
        <v>7</v>
      </c>
      <c r="F5" s="62" t="s">
        <v>8</v>
      </c>
      <c r="G5" s="70" t="s">
        <v>140</v>
      </c>
      <c r="H5" s="63" t="s">
        <v>6</v>
      </c>
      <c r="I5" s="59" t="s">
        <v>2</v>
      </c>
      <c r="J5" s="60" t="s">
        <v>3</v>
      </c>
    </row>
    <row r="6" spans="1:10" ht="15.75" thickTop="1" x14ac:dyDescent="0.25">
      <c r="A6" s="125"/>
      <c r="B6" s="121"/>
      <c r="C6" s="117"/>
      <c r="D6" s="73"/>
      <c r="E6" s="57"/>
      <c r="F6" s="56"/>
      <c r="G6" s="105"/>
      <c r="H6" s="56"/>
      <c r="I6" s="56"/>
      <c r="J6" s="56"/>
    </row>
    <row r="7" spans="1:10" x14ac:dyDescent="0.25">
      <c r="A7" s="126"/>
      <c r="B7" s="122"/>
      <c r="C7" s="118"/>
      <c r="D7" s="73"/>
      <c r="E7" s="57"/>
      <c r="F7" s="56"/>
      <c r="G7" s="105"/>
      <c r="H7" s="56"/>
      <c r="I7" s="56"/>
      <c r="J7" s="56"/>
    </row>
    <row r="8" spans="1:10" x14ac:dyDescent="0.25">
      <c r="A8" s="127"/>
      <c r="B8" s="123"/>
      <c r="C8" s="119"/>
      <c r="D8" s="73"/>
      <c r="E8" s="53"/>
      <c r="F8" s="47"/>
      <c r="G8" s="105"/>
      <c r="H8" s="56"/>
      <c r="I8" s="56"/>
      <c r="J8" s="56"/>
    </row>
    <row r="9" spans="1:10" x14ac:dyDescent="0.25">
      <c r="A9" s="126"/>
      <c r="B9" s="124"/>
      <c r="C9" s="120"/>
      <c r="D9" s="73"/>
      <c r="E9" s="55"/>
      <c r="F9" s="47"/>
      <c r="G9" s="105"/>
      <c r="H9" s="56"/>
      <c r="I9" s="56"/>
      <c r="J9" s="56"/>
    </row>
    <row r="10" spans="1:10" x14ac:dyDescent="0.25">
      <c r="A10" s="127"/>
      <c r="B10" s="124"/>
      <c r="C10" s="119"/>
      <c r="D10" s="73"/>
      <c r="E10" s="53"/>
      <c r="F10" s="47"/>
      <c r="G10" s="105"/>
      <c r="H10" s="56"/>
      <c r="I10" s="56"/>
      <c r="J10" s="56"/>
    </row>
    <row r="11" spans="1:10" x14ac:dyDescent="0.25">
      <c r="A11" s="126"/>
      <c r="B11" s="81"/>
      <c r="C11" s="119"/>
      <c r="D11" s="73"/>
      <c r="E11" s="53"/>
      <c r="F11" s="47"/>
      <c r="G11" s="105"/>
      <c r="H11" s="56"/>
      <c r="I11" s="56"/>
      <c r="J11" s="56"/>
    </row>
    <row r="12" spans="1:10" x14ac:dyDescent="0.25">
      <c r="A12" s="127"/>
      <c r="B12" s="81"/>
      <c r="C12" s="119"/>
      <c r="D12" s="73"/>
      <c r="E12" s="53"/>
      <c r="F12" s="47"/>
      <c r="G12" s="105"/>
      <c r="H12" s="56"/>
      <c r="I12" s="56"/>
      <c r="J12" s="56"/>
    </row>
    <row r="13" spans="1:10" x14ac:dyDescent="0.25">
      <c r="A13" s="126"/>
      <c r="B13" s="81"/>
      <c r="C13" s="119"/>
      <c r="D13" s="73"/>
      <c r="E13" s="53"/>
      <c r="F13" s="47"/>
      <c r="G13" s="105"/>
      <c r="H13" s="56"/>
      <c r="I13" s="56"/>
      <c r="J13" s="56"/>
    </row>
    <row r="14" spans="1:10" x14ac:dyDescent="0.25">
      <c r="A14" s="127"/>
      <c r="B14" s="81"/>
      <c r="C14" s="119"/>
      <c r="D14" s="73"/>
      <c r="E14" s="53"/>
      <c r="F14" s="47"/>
      <c r="G14" s="105"/>
      <c r="H14" s="56"/>
      <c r="I14" s="56"/>
      <c r="J14" s="56"/>
    </row>
    <row r="15" spans="1:10" x14ac:dyDescent="0.25">
      <c r="A15" s="126"/>
      <c r="B15" s="81"/>
      <c r="C15" s="119"/>
      <c r="D15" s="73"/>
      <c r="E15" s="53"/>
      <c r="F15" s="47"/>
      <c r="G15" s="105"/>
      <c r="H15" s="56"/>
      <c r="I15" s="56"/>
      <c r="J15" s="56"/>
    </row>
    <row r="16" spans="1:10" x14ac:dyDescent="0.25">
      <c r="A16" s="127"/>
      <c r="B16" s="81"/>
      <c r="C16" s="119"/>
      <c r="D16" s="73"/>
      <c r="E16" s="53"/>
      <c r="F16" s="47"/>
      <c r="G16" s="105"/>
      <c r="H16" s="56"/>
      <c r="I16" s="56"/>
      <c r="J16" s="56"/>
    </row>
    <row r="17" spans="1:10" x14ac:dyDescent="0.25">
      <c r="A17" s="126"/>
      <c r="B17" s="81"/>
      <c r="C17" s="119"/>
      <c r="D17" s="73"/>
      <c r="E17" s="53"/>
      <c r="F17" s="47"/>
      <c r="G17" s="105"/>
      <c r="H17" s="56"/>
      <c r="I17" s="56"/>
      <c r="J17" s="56"/>
    </row>
    <row r="18" spans="1:10" x14ac:dyDescent="0.25">
      <c r="A18" s="127"/>
      <c r="B18" s="81"/>
      <c r="C18" s="119"/>
      <c r="D18" s="73"/>
      <c r="E18" s="53"/>
      <c r="F18" s="47"/>
      <c r="G18" s="105"/>
      <c r="H18" s="56"/>
      <c r="I18" s="56"/>
      <c r="J18" s="56"/>
    </row>
    <row r="19" spans="1:10" x14ac:dyDescent="0.25">
      <c r="A19" s="126"/>
      <c r="B19" s="81"/>
      <c r="C19" s="119"/>
      <c r="D19" s="73"/>
      <c r="E19" s="53"/>
      <c r="F19" s="47"/>
      <c r="G19" s="105"/>
      <c r="H19" s="56"/>
      <c r="I19" s="56"/>
      <c r="J19" s="56"/>
    </row>
    <row r="20" spans="1:10" x14ac:dyDescent="0.25">
      <c r="A20" s="127"/>
      <c r="B20" s="81"/>
      <c r="C20" s="119"/>
      <c r="D20" s="73"/>
      <c r="E20" s="53"/>
      <c r="F20" s="47"/>
      <c r="G20" s="105"/>
      <c r="H20" s="56"/>
      <c r="I20" s="56"/>
      <c r="J20" s="56"/>
    </row>
    <row r="21" spans="1:10" x14ac:dyDescent="0.25">
      <c r="A21" s="126"/>
      <c r="B21" s="81"/>
      <c r="C21" s="119"/>
      <c r="D21" s="73"/>
      <c r="E21" s="53"/>
      <c r="F21" s="47"/>
      <c r="G21" s="105"/>
      <c r="H21" s="56"/>
      <c r="I21" s="56"/>
      <c r="J21" s="56"/>
    </row>
    <row r="22" spans="1:10" x14ac:dyDescent="0.25">
      <c r="A22" s="127"/>
      <c r="B22" s="81"/>
      <c r="C22" s="119"/>
      <c r="D22" s="73"/>
      <c r="E22" s="53"/>
      <c r="F22" s="47"/>
      <c r="G22" s="105"/>
      <c r="H22" s="56"/>
      <c r="I22" s="56"/>
      <c r="J22" s="56"/>
    </row>
    <row r="23" spans="1:10" x14ac:dyDescent="0.25">
      <c r="A23" s="126"/>
      <c r="B23" s="81"/>
      <c r="C23" s="119"/>
      <c r="D23" s="73"/>
      <c r="E23" s="53"/>
      <c r="F23" s="47"/>
      <c r="G23" s="105"/>
      <c r="H23" s="56"/>
      <c r="I23" s="56"/>
      <c r="J23" s="56"/>
    </row>
    <row r="24" spans="1:10" x14ac:dyDescent="0.25">
      <c r="A24" s="127"/>
      <c r="B24" s="81"/>
      <c r="C24" s="119"/>
      <c r="D24" s="73"/>
      <c r="E24" s="53"/>
      <c r="F24" s="47"/>
      <c r="G24" s="105"/>
      <c r="H24" s="56"/>
      <c r="I24" s="56"/>
      <c r="J24" s="56"/>
    </row>
    <row r="25" spans="1:10" x14ac:dyDescent="0.25">
      <c r="A25" s="126"/>
      <c r="B25" s="81"/>
      <c r="C25" s="119"/>
      <c r="D25" s="73"/>
      <c r="E25" s="53"/>
      <c r="F25" s="47"/>
      <c r="G25" s="105"/>
      <c r="H25" s="56"/>
      <c r="I25" s="56"/>
      <c r="J25" s="56"/>
    </row>
    <row r="26" spans="1:10" x14ac:dyDescent="0.25">
      <c r="A26" s="127"/>
      <c r="B26" s="81"/>
      <c r="C26" s="119"/>
      <c r="D26" s="73"/>
      <c r="E26" s="53"/>
      <c r="F26" s="47"/>
      <c r="G26" s="105"/>
      <c r="H26" s="56"/>
      <c r="I26" s="56"/>
      <c r="J26" s="56"/>
    </row>
    <row r="27" spans="1:10" x14ac:dyDescent="0.25">
      <c r="A27" s="126"/>
      <c r="B27" s="81"/>
      <c r="C27" s="119"/>
      <c r="D27" s="73"/>
      <c r="E27" s="53"/>
      <c r="F27" s="47"/>
      <c r="G27" s="105"/>
      <c r="H27" s="56"/>
      <c r="I27" s="56"/>
      <c r="J27" s="56"/>
    </row>
    <row r="28" spans="1:10" x14ac:dyDescent="0.25">
      <c r="A28" s="127"/>
      <c r="B28" s="81"/>
      <c r="C28" s="119"/>
      <c r="D28" s="73"/>
      <c r="E28" s="53"/>
      <c r="F28" s="47"/>
      <c r="G28" s="105"/>
      <c r="H28" s="56"/>
      <c r="I28" s="56"/>
      <c r="J28" s="56"/>
    </row>
    <row r="29" spans="1:10" x14ac:dyDescent="0.25">
      <c r="A29" s="126"/>
      <c r="B29" s="81"/>
      <c r="C29" s="119"/>
      <c r="D29" s="73"/>
      <c r="E29" s="53"/>
      <c r="F29" s="47"/>
      <c r="G29" s="105"/>
      <c r="H29" s="56"/>
      <c r="I29" s="56"/>
      <c r="J29" s="56"/>
    </row>
    <row r="30" spans="1:10" x14ac:dyDescent="0.25">
      <c r="A30" s="127"/>
      <c r="B30" s="81"/>
      <c r="C30" s="119"/>
      <c r="D30" s="73"/>
      <c r="E30" s="53"/>
      <c r="F30" s="47"/>
      <c r="G30" s="105"/>
      <c r="H30" s="56"/>
      <c r="I30" s="56"/>
      <c r="J30" s="56"/>
    </row>
    <row r="31" spans="1:10" x14ac:dyDescent="0.25">
      <c r="A31" s="126"/>
      <c r="B31" s="81"/>
      <c r="C31" s="119"/>
      <c r="D31" s="73"/>
      <c r="E31" s="53"/>
      <c r="F31" s="47"/>
      <c r="G31" s="105"/>
      <c r="H31" s="56"/>
      <c r="I31" s="56"/>
      <c r="J31" s="56"/>
    </row>
    <row r="32" spans="1:10" x14ac:dyDescent="0.25">
      <c r="A32" s="127"/>
      <c r="B32" s="81"/>
      <c r="C32" s="119"/>
      <c r="D32" s="73"/>
      <c r="E32" s="53"/>
      <c r="F32" s="47"/>
      <c r="G32" s="105"/>
      <c r="H32" s="56"/>
      <c r="I32" s="56"/>
      <c r="J32" s="56"/>
    </row>
    <row r="33" spans="1:10" x14ac:dyDescent="0.25">
      <c r="A33" s="126"/>
      <c r="B33" s="81"/>
      <c r="C33" s="119"/>
      <c r="D33" s="73"/>
      <c r="E33" s="53"/>
      <c r="F33" s="47"/>
      <c r="G33" s="105"/>
      <c r="H33" s="56"/>
      <c r="I33" s="56"/>
      <c r="J33" s="56"/>
    </row>
    <row r="34" spans="1:10" x14ac:dyDescent="0.25">
      <c r="A34" s="127"/>
      <c r="B34" s="81"/>
      <c r="C34" s="119"/>
      <c r="D34" s="73"/>
      <c r="E34" s="53"/>
      <c r="F34" s="47"/>
      <c r="G34" s="105"/>
      <c r="H34" s="56"/>
      <c r="I34" s="56"/>
      <c r="J34" s="56"/>
    </row>
    <row r="35" spans="1:10" x14ac:dyDescent="0.25">
      <c r="A35" s="126"/>
      <c r="B35" s="81"/>
      <c r="C35" s="119"/>
      <c r="D35" s="73"/>
      <c r="E35" s="53"/>
      <c r="F35" s="47"/>
      <c r="G35" s="105"/>
      <c r="H35" s="56"/>
      <c r="I35" s="56"/>
      <c r="J35" s="56"/>
    </row>
    <row r="36" spans="1:10" x14ac:dyDescent="0.25">
      <c r="A36" s="127"/>
      <c r="B36" s="81"/>
      <c r="C36" s="119"/>
      <c r="D36" s="73"/>
      <c r="E36" s="53"/>
      <c r="F36" s="47"/>
      <c r="G36" s="105"/>
      <c r="H36" s="56"/>
      <c r="I36" s="56"/>
      <c r="J36" s="56"/>
    </row>
    <row r="37" spans="1:10" x14ac:dyDescent="0.25">
      <c r="A37" s="126"/>
      <c r="B37" s="81"/>
      <c r="C37" s="119"/>
      <c r="D37" s="73"/>
      <c r="E37" s="53"/>
      <c r="F37" s="47"/>
      <c r="G37" s="105"/>
      <c r="H37" s="56"/>
      <c r="I37" s="56"/>
      <c r="J37" s="56"/>
    </row>
    <row r="38" spans="1:10" x14ac:dyDescent="0.25">
      <c r="A38" s="127"/>
      <c r="B38" s="81"/>
      <c r="C38" s="119"/>
      <c r="D38" s="73"/>
      <c r="E38" s="53"/>
      <c r="F38" s="47"/>
      <c r="G38" s="105"/>
      <c r="H38" s="56"/>
      <c r="I38" s="56"/>
      <c r="J38" s="56"/>
    </row>
    <row r="39" spans="1:10" x14ac:dyDescent="0.25">
      <c r="A39" s="126"/>
      <c r="B39" s="81"/>
      <c r="C39" s="119"/>
      <c r="D39" s="73"/>
      <c r="E39" s="53"/>
      <c r="F39" s="47"/>
      <c r="G39" s="105"/>
      <c r="H39" s="56"/>
      <c r="I39" s="56"/>
      <c r="J39" s="56"/>
    </row>
    <row r="40" spans="1:10" x14ac:dyDescent="0.25">
      <c r="A40" s="127"/>
      <c r="B40" s="81"/>
      <c r="C40" s="119"/>
      <c r="D40" s="73"/>
      <c r="E40" s="53"/>
      <c r="F40" s="47"/>
      <c r="G40" s="105"/>
      <c r="H40" s="56"/>
      <c r="I40" s="56"/>
      <c r="J40" s="56"/>
    </row>
    <row r="41" spans="1:10" x14ac:dyDescent="0.25">
      <c r="A41" s="126"/>
      <c r="B41" s="81"/>
      <c r="C41" s="119"/>
      <c r="D41" s="73"/>
      <c r="E41" s="53"/>
      <c r="F41" s="47"/>
      <c r="G41" s="105"/>
      <c r="H41" s="56"/>
      <c r="I41" s="56"/>
      <c r="J41" s="56"/>
    </row>
    <row r="42" spans="1:10" x14ac:dyDescent="0.25">
      <c r="A42" s="127"/>
      <c r="B42" s="81"/>
      <c r="C42" s="119"/>
      <c r="D42" s="73"/>
      <c r="E42" s="53"/>
      <c r="F42" s="47"/>
      <c r="G42" s="105"/>
      <c r="H42" s="56"/>
      <c r="I42" s="56"/>
      <c r="J42" s="56"/>
    </row>
    <row r="43" spans="1:10" x14ac:dyDescent="0.25">
      <c r="A43" s="126"/>
      <c r="B43" s="81"/>
      <c r="C43" s="119"/>
      <c r="D43" s="73"/>
      <c r="E43" s="53"/>
      <c r="F43" s="47"/>
      <c r="G43" s="105"/>
      <c r="H43" s="56"/>
      <c r="I43" s="56"/>
      <c r="J43" s="56"/>
    </row>
    <row r="44" spans="1:10" x14ac:dyDescent="0.25">
      <c r="A44" s="127"/>
      <c r="B44" s="81"/>
      <c r="C44" s="119"/>
      <c r="D44" s="73"/>
      <c r="E44" s="53"/>
      <c r="F44" s="47"/>
      <c r="G44" s="105"/>
      <c r="H44" s="56"/>
      <c r="I44" s="56"/>
      <c r="J44" s="56"/>
    </row>
    <row r="45" spans="1:10" x14ac:dyDescent="0.25">
      <c r="A45" s="126"/>
      <c r="B45" s="81"/>
      <c r="C45" s="119"/>
      <c r="D45" s="73"/>
      <c r="E45" s="53"/>
      <c r="F45" s="47"/>
      <c r="G45" s="105"/>
      <c r="H45" s="56"/>
      <c r="I45" s="56"/>
      <c r="J45" s="56"/>
    </row>
    <row r="46" spans="1:10" x14ac:dyDescent="0.25">
      <c r="A46" s="127"/>
      <c r="B46" s="81"/>
      <c r="C46" s="119"/>
      <c r="D46" s="73"/>
      <c r="E46" s="53"/>
      <c r="F46" s="47"/>
      <c r="G46" s="105"/>
      <c r="H46" s="56"/>
      <c r="I46" s="56"/>
      <c r="J46" s="56"/>
    </row>
    <row r="47" spans="1:10" x14ac:dyDescent="0.25">
      <c r="A47" s="126"/>
      <c r="B47" s="81"/>
      <c r="C47" s="119"/>
      <c r="D47" s="73"/>
      <c r="E47" s="53"/>
      <c r="F47" s="47"/>
      <c r="G47" s="105"/>
      <c r="H47" s="56"/>
      <c r="I47" s="56"/>
      <c r="J47" s="56"/>
    </row>
    <row r="48" spans="1:10" x14ac:dyDescent="0.25">
      <c r="A48" s="127"/>
      <c r="B48" s="81"/>
      <c r="C48" s="119"/>
      <c r="D48" s="73"/>
      <c r="E48" s="53"/>
      <c r="F48" s="47"/>
      <c r="G48" s="105"/>
      <c r="H48" s="56"/>
      <c r="I48" s="56"/>
      <c r="J48" s="56"/>
    </row>
    <row r="49" spans="1:10" x14ac:dyDescent="0.25">
      <c r="A49" s="126"/>
      <c r="B49" s="81"/>
      <c r="C49" s="119"/>
      <c r="D49" s="73"/>
      <c r="E49" s="53"/>
      <c r="F49" s="47"/>
      <c r="G49" s="105"/>
      <c r="H49" s="56"/>
      <c r="I49" s="56"/>
      <c r="J49" s="56"/>
    </row>
    <row r="50" spans="1:10" x14ac:dyDescent="0.25">
      <c r="A50" s="127"/>
      <c r="B50" s="81"/>
      <c r="C50" s="119"/>
      <c r="D50" s="73"/>
      <c r="E50" s="53"/>
      <c r="F50" s="47"/>
      <c r="G50" s="105"/>
      <c r="H50" s="56"/>
      <c r="I50" s="56"/>
      <c r="J50" s="56"/>
    </row>
    <row r="51" spans="1:10" x14ac:dyDescent="0.25">
      <c r="A51" s="126"/>
      <c r="B51" s="81"/>
      <c r="C51" s="119"/>
      <c r="D51" s="73"/>
      <c r="E51" s="53"/>
      <c r="F51" s="47"/>
      <c r="G51" s="105"/>
      <c r="H51" s="56"/>
      <c r="I51" s="56"/>
      <c r="J51" s="56"/>
    </row>
  </sheetData>
  <mergeCells count="3">
    <mergeCell ref="A1:C4"/>
    <mergeCell ref="D1:D4"/>
    <mergeCell ref="H1:J4"/>
  </mergeCells>
  <conditionalFormatting sqref="C6:G51">
    <cfRule type="containsText" dxfId="38" priority="24" operator="containsText" text="attente de validation">
      <formula>NOT(ISERROR(SEARCH("attente de validation",C6)))</formula>
    </cfRule>
    <cfRule type="containsText" dxfId="37" priority="25" operator="containsText" text="√">
      <formula>NOT(ISERROR(SEARCH("√",C6)))</formula>
    </cfRule>
    <cfRule type="containsText" dxfId="36" priority="26" operator="containsText" text="à confirmer">
      <formula>NOT(ISERROR(SEARCH("à confirmer",C6)))</formula>
    </cfRule>
    <cfRule type="containsText" dxfId="35" priority="27" operator="containsText" text="extérieur">
      <formula>NOT(ISERROR(SEARCH("extérieur",C6)))</formula>
    </cfRule>
    <cfRule type="containsText" dxfId="34" priority="28" operator="containsText" text="SLB">
      <formula>NOT(ISERROR(SEARCH("SLB",C6)))</formula>
    </cfRule>
    <cfRule type="containsText" dxfId="33" priority="29" operator="containsText" text="D1">
      <formula>NOT(ISERROR(SEARCH("D1",C6)))</formula>
    </cfRule>
    <cfRule type="containsText" dxfId="32" priority="30" operator="containsText" text="D Vet">
      <formula>NOT(ISERROR(SEARCH("D Vet",C6)))</formula>
    </cfRule>
    <cfRule type="containsText" dxfId="31" priority="31" operator="containsText" text="Loisirs">
      <formula>NOT(ISERROR(SEARCH("Loisirs",C6)))</formula>
    </cfRule>
    <cfRule type="containsText" dxfId="30" priority="32" operator="containsText" text="D3">
      <formula>NOT(ISERROR(SEARCH("D3",C6)))</formula>
    </cfRule>
    <cfRule type="containsText" dxfId="29" priority="33" operator="containsText" text="D2">
      <formula>NOT(ISERROR(SEARCH("D2",C6)))</formula>
    </cfRule>
    <cfRule type="containsText" dxfId="28" priority="34" operator="containsText" text="R2">
      <formula>NOT(ISERROR(SEARCH("R2",C6)))</formula>
    </cfRule>
    <cfRule type="containsText" dxfId="27" priority="35" operator="containsText" text="N3">
      <formula>NOT(ISERROR(SEARCH("N3",C6)))</formula>
    </cfRule>
    <cfRule type="containsText" dxfId="26" priority="36" operator="containsText" text="Ligue">
      <formula>NOT(ISERROR(SEARCH("Ligue",C6)))</formula>
    </cfRule>
    <cfRule type="containsText" dxfId="25" priority="37" operator="containsText" text="RCBB">
      <formula>NOT(ISERROR(SEARCH("RCBB",C6)))</formula>
    </cfRule>
    <cfRule type="containsText" dxfId="24" priority="38" operator="containsText" text="Codep">
      <formula>NOT(ISERROR(SEARCH("Codep",C6)))</formula>
    </cfRule>
    <cfRule type="containsBlanks" dxfId="23" priority="40">
      <formula>LEN(TRIM(C6))=0</formula>
    </cfRule>
  </conditionalFormatting>
  <conditionalFormatting sqref="C6:J51">
    <cfRule type="containsText" dxfId="22" priority="1" operator="containsText" text="Body Bordes">
      <formula>NOT(ISERROR(SEARCH("Body Bordes",C6)))</formula>
    </cfRule>
  </conditionalFormatting>
  <conditionalFormatting sqref="G6:G51">
    <cfRule type="containsText" dxfId="21" priority="19" operator="containsText" text="Affiche">
      <formula>NOT(ISERROR(SEARCH("Affiche",G6)))</formula>
    </cfRule>
    <cfRule type="containsText" dxfId="20" priority="20" operator="containsText" text="Excel">
      <formula>NOT(ISERROR(SEARCH("Excel",G6)))</formula>
    </cfRule>
  </conditionalFormatting>
  <conditionalFormatting sqref="H6:J51">
    <cfRule type="containsText" dxfId="15" priority="2" operator="containsText" text="attente de validation">
      <formula>NOT(ISERROR(SEARCH("attente de validation",H6)))</formula>
    </cfRule>
    <cfRule type="containsText" dxfId="14" priority="3" operator="containsText" text="√">
      <formula>NOT(ISERROR(SEARCH("√",H6)))</formula>
    </cfRule>
    <cfRule type="containsText" dxfId="13" priority="4" operator="containsText" text="à confirmer">
      <formula>NOT(ISERROR(SEARCH("à confirmer",H6)))</formula>
    </cfRule>
    <cfRule type="containsText" dxfId="12" priority="5" operator="containsText" text="extérieur">
      <formula>NOT(ISERROR(SEARCH("extérieur",H6)))</formula>
    </cfRule>
    <cfRule type="containsText" dxfId="11" priority="6" operator="containsText" text="SLB">
      <formula>NOT(ISERROR(SEARCH("SLB",H6)))</formula>
    </cfRule>
    <cfRule type="containsText" dxfId="10" priority="7" operator="containsText" text="D1">
      <formula>NOT(ISERROR(SEARCH("D1",H6)))</formula>
    </cfRule>
    <cfRule type="containsText" dxfId="9" priority="8" operator="containsText" text="D Vet">
      <formula>NOT(ISERROR(SEARCH("D Vet",H6)))</formula>
    </cfRule>
    <cfRule type="containsText" dxfId="8" priority="9" operator="containsText" text="Loisirs">
      <formula>NOT(ISERROR(SEARCH("Loisirs",H6)))</formula>
    </cfRule>
    <cfRule type="containsText" dxfId="7" priority="10" operator="containsText" text="D3">
      <formula>NOT(ISERROR(SEARCH("D3",H6)))</formula>
    </cfRule>
    <cfRule type="containsText" dxfId="6" priority="11" operator="containsText" text="D2">
      <formula>NOT(ISERROR(SEARCH("D2",H6)))</formula>
    </cfRule>
    <cfRule type="containsText" dxfId="5" priority="12" operator="containsText" text="R2">
      <formula>NOT(ISERROR(SEARCH("R2",H6)))</formula>
    </cfRule>
    <cfRule type="containsText" dxfId="4" priority="13" operator="containsText" text="N3">
      <formula>NOT(ISERROR(SEARCH("N3",H6)))</formula>
    </cfRule>
    <cfRule type="containsText" dxfId="3" priority="14" operator="containsText" text="Ligue">
      <formula>NOT(ISERROR(SEARCH("Ligue",H6)))</formula>
    </cfRule>
    <cfRule type="containsText" dxfId="2" priority="15" operator="containsText" text="RCBB">
      <formula>NOT(ISERROR(SEARCH("RCBB",H6)))</formula>
    </cfRule>
    <cfRule type="containsText" dxfId="1" priority="16" operator="containsText" text="Codep">
      <formula>NOT(ISERROR(SEARCH("Codep",H6)))</formula>
    </cfRule>
    <cfRule type="containsBlanks" dxfId="0" priority="17">
      <formula>LEN(TRIM(H6))=0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D500A151-F081-46E5-8C82-424AFA47FBC9}">
            <xm:f>NOT(ISERROR(SEARCH(liste!$H$4,G6)))</xm:f>
            <xm:f>liste!$H$4</xm:f>
            <x14:dxf>
              <font>
                <color auto="1"/>
              </font>
              <fill>
                <patternFill>
                  <bgColor rgb="FF0066FF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22" operator="containsText" id="{F112D281-7005-48E6-AE49-87745EB2ED48}">
            <xm:f>NOT(ISERROR(SEARCH(liste!$H$7,G6)))</xm:f>
            <xm:f>liste!$H$7</xm:f>
            <x14:dxf>
              <font>
                <color rgb="FFFF0000"/>
              </font>
              <fill>
                <patternFill>
                  <bgColor theme="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23" operator="containsText" id="{3FE87CE8-2B82-4743-B9D7-3DD79FF157F8}">
            <xm:f>NOT(ISERROR(SEARCH(liste!$H$3,G6)))</xm:f>
            <xm:f>liste!$H$3</xm:f>
            <x14:dxf>
              <font>
                <strike val="0"/>
                <color rgb="FFCC0000"/>
              </font>
              <fill>
                <patternFill>
                  <bgColor rgb="FFFFC00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39" operator="containsText" id="{4DCEF486-AFF4-4B70-B1EE-4E3100681546}">
            <xm:f>NOT(ISERROR(SEARCH(liste!$H$7,G6)))</xm:f>
            <xm:f>liste!$H$7</xm:f>
            <x14:dxf>
              <font>
                <strike val="0"/>
                <color rgb="FFFF0000"/>
              </font>
              <fill>
                <patternFill>
                  <bgColor rgb="FF00206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m:sqref>G6:G51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4A36B9F-ED81-49FD-BE6F-64B653482B55}">
          <x14:formula1>
            <xm:f>liste!$H$1:$H$10</xm:f>
          </x14:formula1>
          <xm:sqref>G6:G51</xm:sqref>
        </x14:dataValidation>
        <x14:dataValidation type="list" allowBlank="1" showInputMessage="1" showErrorMessage="1" xr:uid="{36EDBF9A-6994-454C-8B92-779A47153171}">
          <x14:formula1>
            <xm:f>liste!$D$2:$D$17</xm:f>
          </x14:formula1>
          <xm:sqref>C6:C51</xm:sqref>
        </x14:dataValidation>
        <x14:dataValidation type="list" allowBlank="1" showInputMessage="1" showErrorMessage="1" xr:uid="{0534F63D-046F-4736-A28D-152A3D7DDFFE}">
          <x14:formula1>
            <xm:f>liste!$B$3:$B$9</xm:f>
          </x14:formula1>
          <xm:sqref>D6:F51 H6:J51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Planning</vt:lpstr>
      <vt:lpstr>volume d'heures</vt:lpstr>
      <vt:lpstr>dates</vt:lpstr>
      <vt:lpstr>liste</vt:lpstr>
      <vt:lpstr>Modèle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2024-12-21T15:24:23Z</dcterms:modified>
</cp:coreProperties>
</file>